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resh\Desktop\"/>
    </mc:Choice>
  </mc:AlternateContent>
  <bookViews>
    <workbookView xWindow="0" yWindow="0" windowWidth="20490" windowHeight="7920" activeTab="5"/>
  </bookViews>
  <sheets>
    <sheet name="JOB 100" sheetId="2" r:id="rId1"/>
    <sheet name="JOB 115" sheetId="3" r:id="rId2"/>
    <sheet name="JOB 117" sheetId="4" r:id="rId3"/>
    <sheet name="JOB 125" sheetId="5" r:id="rId4"/>
    <sheet name="JOB 127" sheetId="6" r:id="rId5"/>
    <sheet name="Consolidated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0" i="7" l="1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AF27" i="7"/>
  <c r="AC27" i="7"/>
  <c r="AF26" i="7"/>
  <c r="AC26" i="7"/>
  <c r="AF25" i="7"/>
  <c r="AC25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AF21" i="7"/>
  <c r="AC21" i="7"/>
  <c r="AF20" i="7"/>
  <c r="AC20" i="7"/>
  <c r="AF19" i="7"/>
  <c r="AC19" i="7"/>
  <c r="AF18" i="7"/>
  <c r="AC18" i="7"/>
  <c r="AF17" i="7"/>
  <c r="AC17" i="7"/>
  <c r="AF16" i="7"/>
  <c r="AC16" i="7"/>
  <c r="AF15" i="7"/>
  <c r="AC15" i="7"/>
  <c r="AF14" i="7"/>
  <c r="AC14" i="7"/>
  <c r="AF13" i="7"/>
  <c r="AC13" i="7"/>
  <c r="AF12" i="7"/>
  <c r="AC12" i="7"/>
  <c r="AF11" i="7"/>
  <c r="AC11" i="7"/>
  <c r="AF10" i="7"/>
  <c r="AC10" i="7"/>
  <c r="AF9" i="7"/>
  <c r="AC9" i="7"/>
  <c r="AF8" i="7"/>
  <c r="AC8" i="7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AF16" i="6"/>
  <c r="AC16" i="6"/>
  <c r="AF15" i="6"/>
  <c r="AC15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AF11" i="6"/>
  <c r="AC11" i="6"/>
  <c r="AF10" i="6"/>
  <c r="AC10" i="6"/>
  <c r="AF9" i="6"/>
  <c r="AC9" i="6"/>
  <c r="AF8" i="6"/>
  <c r="AC8" i="6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AF24" i="5"/>
  <c r="AC24" i="5"/>
  <c r="AF23" i="5"/>
  <c r="AC23" i="5"/>
  <c r="AF22" i="5"/>
  <c r="AC22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AF18" i="5"/>
  <c r="AC18" i="5"/>
  <c r="AF17" i="5"/>
  <c r="AC17" i="5"/>
  <c r="AF16" i="5"/>
  <c r="AC16" i="5"/>
  <c r="AF15" i="5"/>
  <c r="AC15" i="5"/>
  <c r="AF14" i="5"/>
  <c r="AC14" i="5"/>
  <c r="AF13" i="5"/>
  <c r="AC13" i="5"/>
  <c r="AF12" i="5"/>
  <c r="AC12" i="5"/>
  <c r="AF11" i="5"/>
  <c r="AC11" i="5"/>
  <c r="AF10" i="5"/>
  <c r="AC10" i="5"/>
  <c r="AF9" i="5"/>
  <c r="AC9" i="5"/>
  <c r="AF8" i="5"/>
  <c r="AC8" i="5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AF18" i="4"/>
  <c r="AC18" i="4"/>
  <c r="AF17" i="4"/>
  <c r="AC17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F13" i="4"/>
  <c r="AC13" i="4"/>
  <c r="AF12" i="4"/>
  <c r="AC12" i="4"/>
  <c r="AF11" i="4"/>
  <c r="AC11" i="4"/>
  <c r="AF10" i="4"/>
  <c r="AC10" i="4"/>
  <c r="AF9" i="4"/>
  <c r="AC9" i="4"/>
  <c r="AF8" i="4"/>
  <c r="AC8" i="4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AF23" i="3"/>
  <c r="AC23" i="3"/>
  <c r="AF22" i="3"/>
  <c r="AC22" i="3"/>
  <c r="AF21" i="3"/>
  <c r="AC21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AF17" i="3"/>
  <c r="AC17" i="3"/>
  <c r="AF16" i="3"/>
  <c r="AC16" i="3"/>
  <c r="AF15" i="3"/>
  <c r="AC15" i="3"/>
  <c r="AF14" i="3"/>
  <c r="AC14" i="3"/>
  <c r="AF13" i="3"/>
  <c r="AC13" i="3"/>
  <c r="AF12" i="3"/>
  <c r="AC12" i="3"/>
  <c r="AF11" i="3"/>
  <c r="AC11" i="3"/>
  <c r="AF10" i="3"/>
  <c r="AC10" i="3"/>
  <c r="AF9" i="3"/>
  <c r="AC9" i="3"/>
  <c r="AF8" i="3"/>
  <c r="AC8" i="3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AF21" i="2"/>
  <c r="AC21" i="2"/>
  <c r="AF20" i="2"/>
  <c r="AC20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AF16" i="2"/>
  <c r="AC16" i="2"/>
  <c r="AF15" i="2"/>
  <c r="AC15" i="2"/>
  <c r="AF14" i="2"/>
  <c r="AC14" i="2"/>
  <c r="AF13" i="2"/>
  <c r="AC13" i="2"/>
  <c r="AF12" i="2"/>
  <c r="AC12" i="2"/>
  <c r="AF11" i="2"/>
  <c r="AC11" i="2"/>
  <c r="AF10" i="2"/>
  <c r="AC10" i="2"/>
  <c r="AF9" i="2"/>
  <c r="AC9" i="2"/>
  <c r="AF8" i="2"/>
  <c r="AC8" i="2"/>
</calcChain>
</file>

<file path=xl/sharedStrings.xml><?xml version="1.0" encoding="utf-8"?>
<sst xmlns="http://schemas.openxmlformats.org/spreadsheetml/2006/main" count="510" uniqueCount="65">
  <si>
    <t>Smart Reports</t>
  </si>
  <si>
    <t>Job 100 - for the period from Jul-2014 to Jun-2015</t>
  </si>
  <si>
    <t>Job Purchase Budget Variance Report</t>
  </si>
  <si>
    <t>Account #</t>
  </si>
  <si>
    <t>Account Name</t>
  </si>
  <si>
    <t>Budget</t>
  </si>
  <si>
    <t>Jul-14</t>
  </si>
  <si>
    <t>Actual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</si>
  <si>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</si>
  <si>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</si>
  <si>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</si>
  <si>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</si>
  <si>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</si>
  <si>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</si>
  <si>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</si>
  <si>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</si>
  <si>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</si>
  <si>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Total</t>
  </si>
  <si>
    <t>Actual Year</t>
  </si>
  <si>
    <t>to Date</t>
  </si>
  <si>
    <t>YTD $</t>
  </si>
  <si>
    <t>Variance</t>
  </si>
  <si>
    <t>Expenses</t>
  </si>
  <si>
    <t>6-1100</t>
  </si>
  <si>
    <t>Accounting/Bookeeping Fees</t>
  </si>
  <si>
    <t>6-1200</t>
  </si>
  <si>
    <t>Advertising &amp; Marketing</t>
  </si>
  <si>
    <t>6-1300</t>
  </si>
  <si>
    <t>Bank Fees</t>
  </si>
  <si>
    <t>6-1400</t>
  </si>
  <si>
    <t>Borrowing Expenses</t>
  </si>
  <si>
    <t>6-1500</t>
  </si>
  <si>
    <t>Bad Debts</t>
  </si>
  <si>
    <t>6-1600</t>
  </si>
  <si>
    <t>Cleaning Expenses</t>
  </si>
  <si>
    <t>6-1700</t>
  </si>
  <si>
    <t>Electricity Expenses</t>
  </si>
  <si>
    <t>6-1800</t>
  </si>
  <si>
    <t>Gas Expenses</t>
  </si>
  <si>
    <t>6-4100</t>
  </si>
  <si>
    <t>Wages &amp; Salaries Expenses</t>
  </si>
  <si>
    <t>Total Expenses</t>
  </si>
  <si>
    <t>Other Expense</t>
  </si>
  <si>
    <t>9-2000</t>
  </si>
  <si>
    <t>9-3000</t>
  </si>
  <si>
    <t>Income Tax Expense</t>
  </si>
  <si>
    <t>Total Other Expense</t>
  </si>
  <si>
    <t>Total Purchase Expenses</t>
  </si>
  <si>
    <t>Job 115 - for the period from Jul-2014 to Jun-2015</t>
  </si>
  <si>
    <t>6-2100</t>
  </si>
  <si>
    <t>General Repairs &amp; Maintenance</t>
  </si>
  <si>
    <t>6-4400</t>
  </si>
  <si>
    <t>Staff Training Expenses</t>
  </si>
  <si>
    <t>9-1000</t>
  </si>
  <si>
    <t>Interest Expense</t>
  </si>
  <si>
    <t>Job 117 - for the period from Jul-2014 to Jun-2015</t>
  </si>
  <si>
    <t>6-1900</t>
  </si>
  <si>
    <t>Legal Fees</t>
  </si>
  <si>
    <t>Job 125 - for the period from Jul-2014 to Jun-2015</t>
  </si>
  <si>
    <t>6-2000</t>
  </si>
  <si>
    <t>Parking/Tolls Expenses</t>
  </si>
  <si>
    <t>6-5300</t>
  </si>
  <si>
    <t>Computer Depreciation</t>
  </si>
  <si>
    <t>Job 127 - for the period from Jul-2014 to Jun-2015</t>
  </si>
  <si>
    <t xml:space="preserve"> Consolidated Report for the period from Jul-2014 to Jun-2015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</si>
</sst>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11"/>
      <color theme="1"/>
      <name val="Calibri"/>
      <scheme val="minor"/>
    </font>
    <font>
      <b/>
      <sz val="11"/>
      <color indexed="62"/>
      <name val="Calibri"/>
      <scheme val="minor"/>
    </font>
    <font>
      <sz val="11"/>
      <color indexed="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/>
    <xf numFmtId="0" fontId="5" fillId="2" borderId="1" xfId="0" applyFont="1" applyFill="1" applyBorder="1" applyAlignment="1">
      <alignment horizontal="center"/>
    </xf>
    <xf numFmtId="16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/>
  </sheetViews>
  <sheetFormatPr defaultRowHeight="14.25"/>
  <cols>
    <col min="1" max="1" width="13.625" customWidth="1"/>
    <col min="5" max="15" width="9.125" bestFit="1" customWidth="1"/>
    <col min="16" max="16" width="11.5" bestFit="1" customWidth="1"/>
    <col min="17" max="19" width="9.125" bestFit="1" customWidth="1"/>
    <col min="20" max="20" width="10.5" bestFit="1" customWidth="1"/>
    <col min="21" max="29" width="9.125" bestFit="1" customWidth="1"/>
    <col min="30" max="30" width="13.625" customWidth="1"/>
    <col min="31" max="31" width="9.125" bestFit="1" customWidth="1"/>
    <col min="32" max="32" width="11.5" bestFit="1" customWidth="1"/>
  </cols>
  <sheetData>
    <row r="1" spans="1:33" ht="15.75">
      <c r="A1" s="1" t="s">
        <v>0</v>
      </c>
    </row>
    <row r="2" spans="1:33">
      <c r="A2" s="2" t="s">
        <v>1</v>
      </c>
    </row>
    <row r="3" spans="1:33">
      <c r="A3" s="3" t="s">
        <v>2</v>
      </c>
    </row>
    <row r="4" spans="1:33" ht="15">
      <c r="A4" s="5" t="s">
        <v>3</v>
      </c>
      <c r="B4" s="26" t="s">
        <v>4</v>
      </c>
      <c r="C4" s="26"/>
      <c r="D4" s="26"/>
      <c r="E4" s="17" t="s">
        <v>5</v>
      </c>
      <c r="F4" s="6" t="s">
        <v>7</v>
      </c>
      <c r="G4" s="17" t="s">
        <v>5</v>
      </c>
      <c r="H4" s="6" t="s">
        <v>7</v>
      </c>
      <c r="I4" s="17" t="s">
        <v>5</v>
      </c>
      <c r="J4" s="6" t="s">
        <v>7</v>
      </c>
      <c r="K4" s="17" t="s">
        <v>5</v>
      </c>
      <c r="L4" s="6" t="s">
        <v>7</v>
      </c>
      <c r="M4" s="17" t="s">
        <v>5</v>
      </c>
      <c r="N4" s="6" t="s">
        <v>7</v>
      </c>
      <c r="O4" s="17" t="s">
        <v>5</v>
      </c>
      <c r="P4" s="6" t="s">
        <v>7</v>
      </c>
      <c r="Q4" s="17" t="s">
        <v>5</v>
      </c>
      <c r="R4" s="6" t="s">
        <v>7</v>
      </c>
      <c r="S4" s="17" t="s">
        <v>5</v>
      </c>
      <c r="T4" s="6" t="s">
        <v>7</v>
      </c>
      <c r="U4" s="17" t="s">
        <v>5</v>
      </c>
      <c r="V4" s="6" t="s">
        <v>7</v>
      </c>
      <c r="W4" s="17" t="s">
        <v>5</v>
      </c>
      <c r="X4" s="6" t="s">
        <v>7</v>
      </c>
      <c r="Y4" s="22" t="s">
        <v>5</v>
      </c>
      <c r="Z4" s="7" t="s">
        <v>7</v>
      </c>
      <c r="AA4" s="22" t="s">
        <v>5</v>
      </c>
      <c r="AB4" s="7" t="s">
        <v>7</v>
      </c>
      <c r="AC4" s="22" t="s">
        <v>5</v>
      </c>
      <c r="AD4" s="7" t="s">
        <v>18</v>
      </c>
      <c r="AE4" s="22" t="s">
        <v>5</v>
      </c>
      <c r="AF4" s="8" t="s">
        <v>21</v>
      </c>
    </row>
    <row r="5" spans="1:33" ht="15">
      <c r="A5" s="9"/>
      <c r="B5" s="27"/>
      <c r="C5" s="27"/>
      <c r="D5" s="27"/>
      <c r="E5" s="18" t="s">
        <v>6</v>
      </c>
      <c r="F5" s="10" t="s">
        <v>6</v>
      </c>
      <c r="G5" s="18" t="s">
        <v>8</v>
      </c>
      <c r="H5" s="10" t="s">
        <v>8</v>
      </c>
      <c r="I5" s="18" t="s">
        <v>9</v>
      </c>
      <c r="J5" s="10" t="s">
        <v>9</v>
      </c>
      <c r="K5" s="18" t="s">
        <v>10</v>
      </c>
      <c r="L5" s="10" t="s">
        <v>10</v>
      </c>
      <c r="M5" s="18" t="s">
        <v>11</v>
      </c>
      <c r="N5" s="10" t="s">
        <v>11</v>
      </c>
      <c r="O5" s="18" t="s">
        <v>12</v>
      </c>
      <c r="P5" s="10" t="s">
        <v>12</v>
      </c>
      <c r="Q5" s="18" t="s">
        <v>13</v>
      </c>
      <c r="R5" s="10" t="s">
        <v>13</v>
      </c>
      <c r="S5" s="18" t="s">
        <v>14</v>
      </c>
      <c r="T5" s="10" t="s">
        <v>14</v>
      </c>
      <c r="U5" s="18" t="s">
        <v>15</v>
      </c>
      <c r="V5" s="10" t="s">
        <v>15</v>
      </c>
      <c r="W5" s="18" t="s">
        <v>16</v>
      </c>
      <c r="X5" s="10" t="s">
        <v>16</v>
      </c>
      <c r="Y5" s="23">
        <v>42139</v>
      </c>
      <c r="Z5" s="11">
        <v>42139</v>
      </c>
      <c r="AA5" s="23">
        <v>42170</v>
      </c>
      <c r="AB5" s="11">
        <v>42170</v>
      </c>
      <c r="AC5" s="24" t="s">
        <v>17</v>
      </c>
      <c r="AD5" s="12" t="s">
        <v>19</v>
      </c>
      <c r="AE5" s="24" t="s">
        <v>20</v>
      </c>
      <c r="AF5" s="13" t="s">
        <v>20</v>
      </c>
    </row>
    <row r="6" spans="1:33">
      <c r="E6" s="19"/>
      <c r="G6" s="19"/>
      <c r="I6" s="19"/>
      <c r="K6" s="19"/>
      <c r="M6" s="19"/>
      <c r="O6" s="19"/>
      <c r="Q6" s="19"/>
      <c r="S6" s="19"/>
      <c r="U6" s="19"/>
      <c r="W6" s="19"/>
      <c r="Y6" s="19"/>
      <c r="AA6" s="19"/>
      <c r="AC6" s="19"/>
      <c r="AE6" s="19"/>
    </row>
    <row r="7" spans="1:33" ht="15">
      <c r="A7" s="14" t="s">
        <v>22</v>
      </c>
      <c r="E7" s="20"/>
      <c r="F7" s="15"/>
      <c r="G7" s="20"/>
      <c r="H7" s="15"/>
      <c r="I7" s="20"/>
      <c r="J7" s="15"/>
      <c r="K7" s="20"/>
      <c r="L7" s="15"/>
      <c r="M7" s="20"/>
      <c r="N7" s="15"/>
      <c r="O7" s="20"/>
      <c r="P7" s="15"/>
      <c r="Q7" s="20"/>
      <c r="R7" s="15"/>
      <c r="S7" s="20"/>
      <c r="T7" s="15"/>
      <c r="U7" s="20"/>
      <c r="V7" s="15"/>
      <c r="W7" s="20"/>
      <c r="X7" s="15"/>
      <c r="Y7" s="20"/>
      <c r="Z7" s="15"/>
      <c r="AA7" s="20"/>
      <c r="AB7" s="15"/>
      <c r="AC7" s="20"/>
      <c r="AD7" s="15"/>
      <c r="AE7" s="20"/>
      <c r="AF7" s="15"/>
      <c r="AG7" s="15"/>
    </row>
    <row r="8" spans="1:33">
      <c r="A8" s="4" t="s">
        <v>23</v>
      </c>
      <c r="B8" s="25" t="s">
        <v>24</v>
      </c>
      <c r="C8" s="25"/>
      <c r="D8" s="25"/>
      <c r="E8" s="20"/>
      <c r="F8" s="15"/>
      <c r="G8" s="20"/>
      <c r="H8" s="15">
        <v>24.55</v>
      </c>
      <c r="I8" s="20"/>
      <c r="J8" s="15">
        <v>-355</v>
      </c>
      <c r="K8" s="20"/>
      <c r="L8" s="15">
        <v>-19.93</v>
      </c>
      <c r="M8" s="20"/>
      <c r="N8" s="15">
        <v>90.91</v>
      </c>
      <c r="O8" s="20"/>
      <c r="P8" s="15">
        <v>-415815</v>
      </c>
      <c r="Q8" s="20"/>
      <c r="R8" s="15"/>
      <c r="S8" s="20"/>
      <c r="T8" s="15">
        <v>-77522.149999999994</v>
      </c>
      <c r="U8" s="20"/>
      <c r="V8" s="15"/>
      <c r="W8" s="20"/>
      <c r="X8" s="15"/>
      <c r="Y8" s="20"/>
      <c r="Z8" s="15"/>
      <c r="AA8" s="20"/>
      <c r="AB8" s="15"/>
      <c r="AC8" s="20">
        <f t="shared" ref="AC8:AC16" si="0">E8+G8+I8+K8+M8+O8+Q8+S8+U8+W8+Y8+AA8</f>
        <v>0</v>
      </c>
      <c r="AD8" s="15">
        <v>-493596.62</v>
      </c>
      <c r="AE8" s="20">
        <v>0</v>
      </c>
      <c r="AF8" s="15">
        <f t="shared" ref="AF8:AF16" si="1">AD8-AE8</f>
        <v>-493596.62</v>
      </c>
      <c r="AG8" s="15"/>
    </row>
    <row r="9" spans="1:33">
      <c r="A9" s="4" t="s">
        <v>25</v>
      </c>
      <c r="B9" s="25" t="s">
        <v>26</v>
      </c>
      <c r="C9" s="25"/>
      <c r="D9" s="25"/>
      <c r="E9" s="20"/>
      <c r="F9" s="15"/>
      <c r="G9" s="20"/>
      <c r="H9" s="15"/>
      <c r="I9" s="20"/>
      <c r="J9" s="15">
        <v>181.82</v>
      </c>
      <c r="K9" s="20"/>
      <c r="L9" s="15"/>
      <c r="M9" s="20"/>
      <c r="N9" s="15"/>
      <c r="O9" s="20"/>
      <c r="P9" s="15">
        <v>-4.92</v>
      </c>
      <c r="Q9" s="20"/>
      <c r="R9" s="15"/>
      <c r="S9" s="20"/>
      <c r="T9" s="15"/>
      <c r="U9" s="20"/>
      <c r="V9" s="15"/>
      <c r="W9" s="20"/>
      <c r="X9" s="15"/>
      <c r="Y9" s="20"/>
      <c r="Z9" s="15"/>
      <c r="AA9" s="20"/>
      <c r="AB9" s="15"/>
      <c r="AC9" s="20">
        <f t="shared" si="0"/>
        <v>0</v>
      </c>
      <c r="AD9" s="15">
        <v>176.9</v>
      </c>
      <c r="AE9" s="20">
        <v>0</v>
      </c>
      <c r="AF9" s="15">
        <f t="shared" si="1"/>
        <v>176.9</v>
      </c>
      <c r="AG9" s="15"/>
    </row>
    <row r="10" spans="1:33">
      <c r="A10" s="4" t="s">
        <v>27</v>
      </c>
      <c r="B10" s="25" t="s">
        <v>28</v>
      </c>
      <c r="C10" s="25"/>
      <c r="D10" s="25"/>
      <c r="E10" s="20"/>
      <c r="F10" s="15"/>
      <c r="G10" s="20"/>
      <c r="H10" s="15"/>
      <c r="I10" s="20"/>
      <c r="J10" s="15"/>
      <c r="K10" s="20"/>
      <c r="L10" s="15"/>
      <c r="M10" s="20"/>
      <c r="N10" s="15"/>
      <c r="O10" s="20"/>
      <c r="P10" s="15">
        <v>-9988</v>
      </c>
      <c r="Q10" s="20"/>
      <c r="R10" s="15"/>
      <c r="S10" s="20"/>
      <c r="T10" s="15"/>
      <c r="U10" s="20"/>
      <c r="V10" s="15"/>
      <c r="W10" s="20"/>
      <c r="X10" s="15"/>
      <c r="Y10" s="20"/>
      <c r="Z10" s="15"/>
      <c r="AA10" s="20"/>
      <c r="AB10" s="15"/>
      <c r="AC10" s="20">
        <f t="shared" si="0"/>
        <v>0</v>
      </c>
      <c r="AD10" s="15">
        <v>-9988</v>
      </c>
      <c r="AE10" s="20">
        <v>0</v>
      </c>
      <c r="AF10" s="15">
        <f t="shared" si="1"/>
        <v>-9988</v>
      </c>
      <c r="AG10" s="15"/>
    </row>
    <row r="11" spans="1:33">
      <c r="A11" s="4" t="s">
        <v>29</v>
      </c>
      <c r="B11" s="25" t="s">
        <v>30</v>
      </c>
      <c r="C11" s="25"/>
      <c r="D11" s="25"/>
      <c r="E11" s="20"/>
      <c r="F11" s="15"/>
      <c r="G11" s="20"/>
      <c r="H11" s="15"/>
      <c r="I11" s="20"/>
      <c r="J11" s="15"/>
      <c r="K11" s="20"/>
      <c r="L11" s="15"/>
      <c r="M11" s="20"/>
      <c r="N11" s="15"/>
      <c r="O11" s="20"/>
      <c r="P11" s="15">
        <v>-10.52</v>
      </c>
      <c r="Q11" s="20"/>
      <c r="R11" s="15"/>
      <c r="S11" s="20"/>
      <c r="T11" s="15"/>
      <c r="U11" s="20"/>
      <c r="V11" s="15"/>
      <c r="W11" s="20"/>
      <c r="X11" s="15"/>
      <c r="Y11" s="20"/>
      <c r="Z11" s="15"/>
      <c r="AA11" s="20"/>
      <c r="AB11" s="15"/>
      <c r="AC11" s="20">
        <f t="shared" si="0"/>
        <v>0</v>
      </c>
      <c r="AD11" s="15">
        <v>-10.52</v>
      </c>
      <c r="AE11" s="20">
        <v>0</v>
      </c>
      <c r="AF11" s="15">
        <f t="shared" si="1"/>
        <v>-10.52</v>
      </c>
      <c r="AG11" s="15"/>
    </row>
    <row r="12" spans="1:33">
      <c r="A12" s="4" t="s">
        <v>31</v>
      </c>
      <c r="B12" s="25" t="s">
        <v>32</v>
      </c>
      <c r="C12" s="25"/>
      <c r="D12" s="25"/>
      <c r="E12" s="20"/>
      <c r="F12" s="15"/>
      <c r="G12" s="20"/>
      <c r="H12" s="15"/>
      <c r="I12" s="20"/>
      <c r="J12" s="15">
        <v>-3.23</v>
      </c>
      <c r="K12" s="20"/>
      <c r="L12" s="15"/>
      <c r="M12" s="20"/>
      <c r="N12" s="15">
        <v>90.9</v>
      </c>
      <c r="O12" s="20"/>
      <c r="P12" s="15">
        <v>-78.5</v>
      </c>
      <c r="Q12" s="20"/>
      <c r="R12" s="15"/>
      <c r="S12" s="20"/>
      <c r="T12" s="15"/>
      <c r="U12" s="20"/>
      <c r="V12" s="15"/>
      <c r="W12" s="20"/>
      <c r="X12" s="15"/>
      <c r="Y12" s="20"/>
      <c r="Z12" s="15"/>
      <c r="AA12" s="20"/>
      <c r="AB12" s="15"/>
      <c r="AC12" s="20">
        <f t="shared" si="0"/>
        <v>0</v>
      </c>
      <c r="AD12" s="15">
        <v>9.17</v>
      </c>
      <c r="AE12" s="20">
        <v>0</v>
      </c>
      <c r="AF12" s="15">
        <f t="shared" si="1"/>
        <v>9.17</v>
      </c>
      <c r="AG12" s="15"/>
    </row>
    <row r="13" spans="1:33">
      <c r="A13" s="4" t="s">
        <v>33</v>
      </c>
      <c r="B13" s="25" t="s">
        <v>34</v>
      </c>
      <c r="C13" s="25"/>
      <c r="D13" s="25"/>
      <c r="E13" s="20"/>
      <c r="F13" s="15"/>
      <c r="G13" s="20"/>
      <c r="H13" s="15"/>
      <c r="I13" s="20"/>
      <c r="J13" s="15"/>
      <c r="K13" s="20"/>
      <c r="L13" s="15">
        <v>-128.25</v>
      </c>
      <c r="M13" s="20"/>
      <c r="N13" s="15"/>
      <c r="O13" s="20"/>
      <c r="P13" s="15">
        <v>-20</v>
      </c>
      <c r="Q13" s="20"/>
      <c r="R13" s="15"/>
      <c r="S13" s="20"/>
      <c r="T13" s="15"/>
      <c r="U13" s="20"/>
      <c r="V13" s="15"/>
      <c r="W13" s="20"/>
      <c r="X13" s="15"/>
      <c r="Y13" s="20"/>
      <c r="Z13" s="15"/>
      <c r="AA13" s="20"/>
      <c r="AB13" s="15"/>
      <c r="AC13" s="20">
        <f t="shared" si="0"/>
        <v>0</v>
      </c>
      <c r="AD13" s="15">
        <v>-148.25</v>
      </c>
      <c r="AE13" s="20">
        <v>0</v>
      </c>
      <c r="AF13" s="15">
        <f t="shared" si="1"/>
        <v>-148.25</v>
      </c>
      <c r="AG13" s="15"/>
    </row>
    <row r="14" spans="1:33">
      <c r="A14" s="4" t="s">
        <v>35</v>
      </c>
      <c r="B14" s="25" t="s">
        <v>36</v>
      </c>
      <c r="C14" s="25"/>
      <c r="D14" s="25"/>
      <c r="E14" s="20"/>
      <c r="F14" s="15"/>
      <c r="G14" s="20"/>
      <c r="H14" s="15"/>
      <c r="I14" s="20"/>
      <c r="J14" s="15"/>
      <c r="K14" s="20"/>
      <c r="L14" s="15"/>
      <c r="M14" s="20"/>
      <c r="N14" s="15"/>
      <c r="O14" s="20"/>
      <c r="P14" s="15">
        <v>16.5</v>
      </c>
      <c r="Q14" s="20"/>
      <c r="R14" s="15"/>
      <c r="S14" s="20"/>
      <c r="T14" s="15">
        <v>-5600</v>
      </c>
      <c r="U14" s="20"/>
      <c r="V14" s="15"/>
      <c r="W14" s="20"/>
      <c r="X14" s="15"/>
      <c r="Y14" s="20"/>
      <c r="Z14" s="15"/>
      <c r="AA14" s="20"/>
      <c r="AB14" s="15"/>
      <c r="AC14" s="20">
        <f t="shared" si="0"/>
        <v>0</v>
      </c>
      <c r="AD14" s="15">
        <v>-5583.5</v>
      </c>
      <c r="AE14" s="20">
        <v>0</v>
      </c>
      <c r="AF14" s="15">
        <f t="shared" si="1"/>
        <v>-5583.5</v>
      </c>
      <c r="AG14" s="15"/>
    </row>
    <row r="15" spans="1:33">
      <c r="A15" s="4" t="s">
        <v>37</v>
      </c>
      <c r="B15" s="25" t="s">
        <v>38</v>
      </c>
      <c r="C15" s="25"/>
      <c r="D15" s="25"/>
      <c r="E15" s="20"/>
      <c r="F15" s="15"/>
      <c r="G15" s="20"/>
      <c r="H15" s="15"/>
      <c r="I15" s="20"/>
      <c r="J15" s="15"/>
      <c r="K15" s="20"/>
      <c r="L15" s="15"/>
      <c r="M15" s="20"/>
      <c r="N15" s="15"/>
      <c r="O15" s="20"/>
      <c r="P15" s="15">
        <v>-0.45</v>
      </c>
      <c r="Q15" s="20"/>
      <c r="R15" s="15"/>
      <c r="S15" s="20"/>
      <c r="T15" s="15"/>
      <c r="U15" s="20"/>
      <c r="V15" s="15"/>
      <c r="W15" s="20"/>
      <c r="X15" s="15"/>
      <c r="Y15" s="20"/>
      <c r="Z15" s="15"/>
      <c r="AA15" s="20"/>
      <c r="AB15" s="15"/>
      <c r="AC15" s="20">
        <f t="shared" si="0"/>
        <v>0</v>
      </c>
      <c r="AD15" s="15">
        <v>-0.45</v>
      </c>
      <c r="AE15" s="20">
        <v>0</v>
      </c>
      <c r="AF15" s="15">
        <f t="shared" si="1"/>
        <v>-0.45</v>
      </c>
      <c r="AG15" s="15"/>
    </row>
    <row r="16" spans="1:33">
      <c r="A16" s="4" t="s">
        <v>39</v>
      </c>
      <c r="B16" s="25" t="s">
        <v>40</v>
      </c>
      <c r="C16" s="25"/>
      <c r="D16" s="25"/>
      <c r="E16" s="20"/>
      <c r="F16" s="15"/>
      <c r="G16" s="20"/>
      <c r="H16" s="15"/>
      <c r="I16" s="20"/>
      <c r="J16" s="15"/>
      <c r="K16" s="20"/>
      <c r="L16" s="15"/>
      <c r="M16" s="20"/>
      <c r="N16" s="15"/>
      <c r="O16" s="20"/>
      <c r="P16" s="15">
        <v>-19.27</v>
      </c>
      <c r="Q16" s="20"/>
      <c r="R16" s="15"/>
      <c r="S16" s="20"/>
      <c r="T16" s="15"/>
      <c r="U16" s="20"/>
      <c r="V16" s="15"/>
      <c r="W16" s="20"/>
      <c r="X16" s="15"/>
      <c r="Y16" s="20"/>
      <c r="Z16" s="15"/>
      <c r="AA16" s="20"/>
      <c r="AB16" s="15"/>
      <c r="AC16" s="20">
        <f t="shared" si="0"/>
        <v>0</v>
      </c>
      <c r="AD16" s="15">
        <v>-19.27</v>
      </c>
      <c r="AE16" s="20">
        <v>0</v>
      </c>
      <c r="AF16" s="15">
        <f t="shared" si="1"/>
        <v>-19.27</v>
      </c>
      <c r="AG16" s="15"/>
    </row>
    <row r="17" spans="1:33" ht="15">
      <c r="A17" s="14" t="s">
        <v>41</v>
      </c>
      <c r="B17" s="14"/>
      <c r="C17" s="14"/>
      <c r="D17" s="14"/>
      <c r="E17" s="21">
        <f t="shared" ref="E17:AF17" si="2">SUM(E8:E16)</f>
        <v>0</v>
      </c>
      <c r="F17" s="16">
        <f t="shared" si="2"/>
        <v>0</v>
      </c>
      <c r="G17" s="21">
        <f t="shared" si="2"/>
        <v>0</v>
      </c>
      <c r="H17" s="16">
        <f t="shared" si="2"/>
        <v>24.55</v>
      </c>
      <c r="I17" s="21">
        <f t="shared" si="2"/>
        <v>0</v>
      </c>
      <c r="J17" s="16">
        <f t="shared" si="2"/>
        <v>-176.41</v>
      </c>
      <c r="K17" s="21">
        <f t="shared" si="2"/>
        <v>0</v>
      </c>
      <c r="L17" s="16">
        <f t="shared" si="2"/>
        <v>-148.18</v>
      </c>
      <c r="M17" s="21">
        <f t="shared" si="2"/>
        <v>0</v>
      </c>
      <c r="N17" s="16">
        <f t="shared" si="2"/>
        <v>181.81</v>
      </c>
      <c r="O17" s="21">
        <f t="shared" si="2"/>
        <v>0</v>
      </c>
      <c r="P17" s="16">
        <f t="shared" si="2"/>
        <v>-425920.16000000003</v>
      </c>
      <c r="Q17" s="21">
        <f t="shared" si="2"/>
        <v>0</v>
      </c>
      <c r="R17" s="16">
        <f t="shared" si="2"/>
        <v>0</v>
      </c>
      <c r="S17" s="21">
        <f t="shared" si="2"/>
        <v>0</v>
      </c>
      <c r="T17" s="16">
        <f t="shared" si="2"/>
        <v>-83122.149999999994</v>
      </c>
      <c r="U17" s="21">
        <f t="shared" si="2"/>
        <v>0</v>
      </c>
      <c r="V17" s="16">
        <f t="shared" si="2"/>
        <v>0</v>
      </c>
      <c r="W17" s="21">
        <f t="shared" si="2"/>
        <v>0</v>
      </c>
      <c r="X17" s="16">
        <f t="shared" si="2"/>
        <v>0</v>
      </c>
      <c r="Y17" s="21">
        <f t="shared" si="2"/>
        <v>0</v>
      </c>
      <c r="Z17" s="16">
        <f t="shared" si="2"/>
        <v>0</v>
      </c>
      <c r="AA17" s="21">
        <f t="shared" si="2"/>
        <v>0</v>
      </c>
      <c r="AB17" s="16">
        <f t="shared" si="2"/>
        <v>0</v>
      </c>
      <c r="AC17" s="21">
        <f t="shared" si="2"/>
        <v>0</v>
      </c>
      <c r="AD17" s="16">
        <f t="shared" si="2"/>
        <v>-509160.54000000004</v>
      </c>
      <c r="AE17" s="21">
        <f t="shared" si="2"/>
        <v>0</v>
      </c>
      <c r="AF17" s="16">
        <f t="shared" si="2"/>
        <v>-509160.54000000004</v>
      </c>
      <c r="AG17" s="16"/>
    </row>
    <row r="18" spans="1:33">
      <c r="E18" s="20"/>
      <c r="F18" s="15"/>
      <c r="G18" s="20"/>
      <c r="H18" s="15"/>
      <c r="I18" s="20"/>
      <c r="J18" s="15"/>
      <c r="K18" s="20"/>
      <c r="L18" s="15"/>
      <c r="M18" s="20"/>
      <c r="N18" s="15"/>
      <c r="O18" s="20"/>
      <c r="P18" s="15"/>
      <c r="Q18" s="20"/>
      <c r="R18" s="15"/>
      <c r="S18" s="20"/>
      <c r="T18" s="15"/>
      <c r="U18" s="20"/>
      <c r="V18" s="15"/>
      <c r="W18" s="20"/>
      <c r="X18" s="15"/>
      <c r="Y18" s="20"/>
      <c r="Z18" s="15"/>
      <c r="AA18" s="20"/>
      <c r="AB18" s="15"/>
      <c r="AC18" s="20"/>
      <c r="AD18" s="15"/>
      <c r="AE18" s="20"/>
      <c r="AF18" s="15"/>
      <c r="AG18" s="15"/>
    </row>
    <row r="19" spans="1:33" ht="15">
      <c r="A19" s="14" t="s">
        <v>42</v>
      </c>
      <c r="E19" s="20"/>
      <c r="F19" s="15"/>
      <c r="G19" s="20"/>
      <c r="H19" s="15"/>
      <c r="I19" s="20"/>
      <c r="J19" s="15"/>
      <c r="K19" s="20"/>
      <c r="L19" s="15"/>
      <c r="M19" s="20"/>
      <c r="N19" s="15"/>
      <c r="O19" s="20"/>
      <c r="P19" s="15"/>
      <c r="Q19" s="20"/>
      <c r="R19" s="15"/>
      <c r="S19" s="20"/>
      <c r="T19" s="15"/>
      <c r="U19" s="20"/>
      <c r="V19" s="15"/>
      <c r="W19" s="20"/>
      <c r="X19" s="15"/>
      <c r="Y19" s="20"/>
      <c r="Z19" s="15"/>
      <c r="AA19" s="20"/>
      <c r="AB19" s="15"/>
      <c r="AC19" s="20"/>
      <c r="AD19" s="15"/>
      <c r="AE19" s="20"/>
      <c r="AF19" s="15"/>
      <c r="AG19" s="15"/>
    </row>
    <row r="20" spans="1:33">
      <c r="A20" s="4" t="s">
        <v>43</v>
      </c>
      <c r="B20" s="25" t="s">
        <v>42</v>
      </c>
      <c r="C20" s="25"/>
      <c r="D20" s="25"/>
      <c r="E20" s="20"/>
      <c r="F20" s="15"/>
      <c r="G20" s="20"/>
      <c r="H20" s="15"/>
      <c r="I20" s="20"/>
      <c r="J20" s="15"/>
      <c r="K20" s="20"/>
      <c r="L20" s="15"/>
      <c r="M20" s="20"/>
      <c r="N20" s="15"/>
      <c r="O20" s="20"/>
      <c r="P20" s="15">
        <v>-1.5</v>
      </c>
      <c r="Q20" s="20"/>
      <c r="R20" s="15"/>
      <c r="S20" s="20"/>
      <c r="T20" s="15"/>
      <c r="U20" s="20"/>
      <c r="V20" s="15"/>
      <c r="W20" s="20"/>
      <c r="X20" s="15"/>
      <c r="Y20" s="20"/>
      <c r="Z20" s="15"/>
      <c r="AA20" s="20"/>
      <c r="AB20" s="15"/>
      <c r="AC20" s="20">
        <f>E20+G20+I20+K20+M20+O20+Q20+S20+U20+W20+Y20+AA20</f>
        <v>0</v>
      </c>
      <c r="AD20" s="15">
        <v>-1.5</v>
      </c>
      <c r="AE20" s="20">
        <v>0</v>
      </c>
      <c r="AF20" s="15">
        <f>AD20-AE20</f>
        <v>-1.5</v>
      </c>
      <c r="AG20" s="15"/>
    </row>
    <row r="21" spans="1:33">
      <c r="A21" s="4" t="s">
        <v>44</v>
      </c>
      <c r="B21" s="25" t="s">
        <v>45</v>
      </c>
      <c r="C21" s="25"/>
      <c r="D21" s="25"/>
      <c r="E21" s="20"/>
      <c r="F21" s="15"/>
      <c r="G21" s="20"/>
      <c r="H21" s="15"/>
      <c r="I21" s="20"/>
      <c r="J21" s="15"/>
      <c r="K21" s="20"/>
      <c r="L21" s="15"/>
      <c r="M21" s="20"/>
      <c r="N21" s="15"/>
      <c r="O21" s="20"/>
      <c r="P21" s="15">
        <v>23.62</v>
      </c>
      <c r="Q21" s="20"/>
      <c r="R21" s="15"/>
      <c r="S21" s="20"/>
      <c r="T21" s="15"/>
      <c r="U21" s="20"/>
      <c r="V21" s="15"/>
      <c r="W21" s="20"/>
      <c r="X21" s="15"/>
      <c r="Y21" s="20"/>
      <c r="Z21" s="15"/>
      <c r="AA21" s="20"/>
      <c r="AB21" s="15"/>
      <c r="AC21" s="20">
        <f>E21+G21+I21+K21+M21+O21+Q21+S21+U21+W21+Y21+AA21</f>
        <v>0</v>
      </c>
      <c r="AD21" s="15">
        <v>23.62</v>
      </c>
      <c r="AE21" s="20">
        <v>0</v>
      </c>
      <c r="AF21" s="15">
        <f>AD21-AE21</f>
        <v>23.62</v>
      </c>
      <c r="AG21" s="15"/>
    </row>
    <row r="22" spans="1:33" ht="15">
      <c r="A22" s="14" t="s">
        <v>46</v>
      </c>
      <c r="B22" s="14"/>
      <c r="C22" s="14"/>
      <c r="D22" s="14"/>
      <c r="E22" s="21">
        <f t="shared" ref="E22:AF22" si="3">SUM(E20:E21)</f>
        <v>0</v>
      </c>
      <c r="F22" s="16">
        <f t="shared" si="3"/>
        <v>0</v>
      </c>
      <c r="G22" s="21">
        <f t="shared" si="3"/>
        <v>0</v>
      </c>
      <c r="H22" s="16">
        <f t="shared" si="3"/>
        <v>0</v>
      </c>
      <c r="I22" s="21">
        <f t="shared" si="3"/>
        <v>0</v>
      </c>
      <c r="J22" s="16">
        <f t="shared" si="3"/>
        <v>0</v>
      </c>
      <c r="K22" s="21">
        <f t="shared" si="3"/>
        <v>0</v>
      </c>
      <c r="L22" s="16">
        <f t="shared" si="3"/>
        <v>0</v>
      </c>
      <c r="M22" s="21">
        <f t="shared" si="3"/>
        <v>0</v>
      </c>
      <c r="N22" s="16">
        <f t="shared" si="3"/>
        <v>0</v>
      </c>
      <c r="O22" s="21">
        <f t="shared" si="3"/>
        <v>0</v>
      </c>
      <c r="P22" s="16">
        <f t="shared" si="3"/>
        <v>22.12</v>
      </c>
      <c r="Q22" s="21">
        <f t="shared" si="3"/>
        <v>0</v>
      </c>
      <c r="R22" s="16">
        <f t="shared" si="3"/>
        <v>0</v>
      </c>
      <c r="S22" s="21">
        <f t="shared" si="3"/>
        <v>0</v>
      </c>
      <c r="T22" s="16">
        <f t="shared" si="3"/>
        <v>0</v>
      </c>
      <c r="U22" s="21">
        <f t="shared" si="3"/>
        <v>0</v>
      </c>
      <c r="V22" s="16">
        <f t="shared" si="3"/>
        <v>0</v>
      </c>
      <c r="W22" s="21">
        <f t="shared" si="3"/>
        <v>0</v>
      </c>
      <c r="X22" s="16">
        <f t="shared" si="3"/>
        <v>0</v>
      </c>
      <c r="Y22" s="21">
        <f t="shared" si="3"/>
        <v>0</v>
      </c>
      <c r="Z22" s="16">
        <f t="shared" si="3"/>
        <v>0</v>
      </c>
      <c r="AA22" s="21">
        <f t="shared" si="3"/>
        <v>0</v>
      </c>
      <c r="AB22" s="16">
        <f t="shared" si="3"/>
        <v>0</v>
      </c>
      <c r="AC22" s="21">
        <f t="shared" si="3"/>
        <v>0</v>
      </c>
      <c r="AD22" s="16">
        <f t="shared" si="3"/>
        <v>22.12</v>
      </c>
      <c r="AE22" s="21">
        <f t="shared" si="3"/>
        <v>0</v>
      </c>
      <c r="AF22" s="16">
        <f t="shared" si="3"/>
        <v>22.12</v>
      </c>
      <c r="AG22" s="16"/>
    </row>
    <row r="23" spans="1:33">
      <c r="E23" s="20"/>
      <c r="F23" s="15"/>
      <c r="G23" s="20"/>
      <c r="H23" s="15"/>
      <c r="I23" s="20"/>
      <c r="J23" s="15"/>
      <c r="K23" s="20"/>
      <c r="L23" s="15"/>
      <c r="M23" s="20"/>
      <c r="N23" s="15"/>
      <c r="O23" s="20"/>
      <c r="P23" s="15"/>
      <c r="Q23" s="20"/>
      <c r="R23" s="15"/>
      <c r="S23" s="20"/>
      <c r="T23" s="15"/>
      <c r="U23" s="20"/>
      <c r="V23" s="15"/>
      <c r="W23" s="20"/>
      <c r="X23" s="15"/>
      <c r="Y23" s="20"/>
      <c r="Z23" s="15"/>
      <c r="AA23" s="20"/>
      <c r="AB23" s="15"/>
      <c r="AC23" s="20"/>
      <c r="AD23" s="15"/>
      <c r="AE23" s="20"/>
      <c r="AF23" s="15"/>
      <c r="AG23" s="15"/>
    </row>
    <row r="24" spans="1:33">
      <c r="E24" s="20"/>
      <c r="F24" s="15"/>
      <c r="G24" s="20"/>
      <c r="H24" s="15"/>
      <c r="I24" s="20"/>
      <c r="J24" s="15"/>
      <c r="K24" s="20"/>
      <c r="L24" s="15"/>
      <c r="M24" s="20"/>
      <c r="N24" s="15"/>
      <c r="O24" s="20"/>
      <c r="P24" s="15"/>
      <c r="Q24" s="20"/>
      <c r="R24" s="15"/>
      <c r="S24" s="20"/>
      <c r="T24" s="15"/>
      <c r="U24" s="20"/>
      <c r="V24" s="15"/>
      <c r="W24" s="20"/>
      <c r="X24" s="15"/>
      <c r="Y24" s="20"/>
      <c r="Z24" s="15"/>
      <c r="AA24" s="20"/>
      <c r="AB24" s="15"/>
      <c r="AC24" s="20"/>
      <c r="AD24" s="15"/>
      <c r="AE24" s="20"/>
      <c r="AF24" s="15"/>
      <c r="AG24" s="15"/>
    </row>
    <row r="25" spans="1:33" ht="15">
      <c r="A25" s="14" t="s">
        <v>47</v>
      </c>
      <c r="B25" s="14"/>
      <c r="C25" s="14"/>
      <c r="D25" s="14"/>
      <c r="E25" s="21">
        <f t="shared" ref="E25:AF25" si="4">+E17+E22</f>
        <v>0</v>
      </c>
      <c r="F25" s="16">
        <f t="shared" si="4"/>
        <v>0</v>
      </c>
      <c r="G25" s="21">
        <f t="shared" si="4"/>
        <v>0</v>
      </c>
      <c r="H25" s="16">
        <f t="shared" si="4"/>
        <v>24.55</v>
      </c>
      <c r="I25" s="21">
        <f t="shared" si="4"/>
        <v>0</v>
      </c>
      <c r="J25" s="16">
        <f t="shared" si="4"/>
        <v>-176.41</v>
      </c>
      <c r="K25" s="21">
        <f t="shared" si="4"/>
        <v>0</v>
      </c>
      <c r="L25" s="16">
        <f t="shared" si="4"/>
        <v>-148.18</v>
      </c>
      <c r="M25" s="21">
        <f t="shared" si="4"/>
        <v>0</v>
      </c>
      <c r="N25" s="16">
        <f t="shared" si="4"/>
        <v>181.81</v>
      </c>
      <c r="O25" s="21">
        <f t="shared" si="4"/>
        <v>0</v>
      </c>
      <c r="P25" s="16">
        <f t="shared" si="4"/>
        <v>-425898.04000000004</v>
      </c>
      <c r="Q25" s="21">
        <f t="shared" si="4"/>
        <v>0</v>
      </c>
      <c r="R25" s="16">
        <f t="shared" si="4"/>
        <v>0</v>
      </c>
      <c r="S25" s="21">
        <f t="shared" si="4"/>
        <v>0</v>
      </c>
      <c r="T25" s="16">
        <f t="shared" si="4"/>
        <v>-83122.149999999994</v>
      </c>
      <c r="U25" s="21">
        <f t="shared" si="4"/>
        <v>0</v>
      </c>
      <c r="V25" s="16">
        <f t="shared" si="4"/>
        <v>0</v>
      </c>
      <c r="W25" s="21">
        <f t="shared" si="4"/>
        <v>0</v>
      </c>
      <c r="X25" s="16">
        <f t="shared" si="4"/>
        <v>0</v>
      </c>
      <c r="Y25" s="21">
        <f t="shared" si="4"/>
        <v>0</v>
      </c>
      <c r="Z25" s="16">
        <f t="shared" si="4"/>
        <v>0</v>
      </c>
      <c r="AA25" s="21">
        <f t="shared" si="4"/>
        <v>0</v>
      </c>
      <c r="AB25" s="16">
        <f t="shared" si="4"/>
        <v>0</v>
      </c>
      <c r="AC25" s="21">
        <f t="shared" si="4"/>
        <v>0</v>
      </c>
      <c r="AD25" s="16">
        <f t="shared" si="4"/>
        <v>-509138.42000000004</v>
      </c>
      <c r="AE25" s="21">
        <f t="shared" si="4"/>
        <v>0</v>
      </c>
      <c r="AF25" s="16">
        <f t="shared" si="4"/>
        <v>-509138.42000000004</v>
      </c>
      <c r="AG25" s="16"/>
    </row>
    <row r="26" spans="1:33"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  <c r="AA26" s="19"/>
      <c r="AC26" s="19"/>
      <c r="AE26" s="19"/>
    </row>
    <row r="27" spans="1:33">
      <c r="E27" s="19"/>
      <c r="G27" s="19"/>
      <c r="I27" s="19"/>
      <c r="K27" s="19"/>
      <c r="M27" s="19"/>
      <c r="O27" s="19"/>
      <c r="Q27" s="19"/>
      <c r="S27" s="19"/>
      <c r="U27" s="19"/>
      <c r="W27" s="19"/>
      <c r="Y27" s="19"/>
      <c r="AA27" s="19"/>
      <c r="AC27" s="19"/>
      <c r="AE27" s="19"/>
    </row>
    <row r="28" spans="1:33">
      <c r="E28" s="19"/>
      <c r="G28" s="19"/>
      <c r="I28" s="19"/>
      <c r="K28" s="19"/>
      <c r="M28" s="19"/>
      <c r="O28" s="19"/>
      <c r="Q28" s="19"/>
      <c r="S28" s="19"/>
      <c r="U28" s="19"/>
      <c r="W28" s="19"/>
      <c r="Y28" s="19"/>
      <c r="AA28" s="19"/>
      <c r="AC28" s="19"/>
      <c r="AE28" s="19"/>
    </row>
    <row r="29" spans="1:33">
      <c r="E29" s="19"/>
      <c r="G29" s="19"/>
      <c r="I29" s="19"/>
      <c r="K29" s="19"/>
      <c r="M29" s="19"/>
      <c r="O29" s="19"/>
      <c r="Q29" s="19"/>
      <c r="S29" s="19"/>
      <c r="U29" s="19"/>
      <c r="W29" s="19"/>
      <c r="Y29" s="19"/>
      <c r="AA29" s="19"/>
      <c r="AC29" s="19"/>
      <c r="AE29" s="19"/>
    </row>
    <row r="30" spans="1:33"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  <c r="AA30" s="19"/>
      <c r="AC30" s="19"/>
      <c r="AE30" s="19"/>
    </row>
  </sheetData>
  <mergeCells count="13">
    <mergeCell ref="B21:D21"/>
    <mergeCell ref="B12:D12"/>
    <mergeCell ref="B13:D13"/>
    <mergeCell ref="B14:D14"/>
    <mergeCell ref="B15:D15"/>
    <mergeCell ref="B16:D16"/>
    <mergeCell ref="B20:D20"/>
    <mergeCell ref="B11:D11"/>
    <mergeCell ref="B4:D4"/>
    <mergeCell ref="B5:D5"/>
    <mergeCell ref="B8:D8"/>
    <mergeCell ref="B9:D9"/>
    <mergeCell ref="B10:D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/>
  </sheetViews>
  <sheetFormatPr defaultRowHeight="14.25"/>
  <cols>
    <col min="1" max="1" width="13.625" customWidth="1"/>
    <col min="5" max="13" width="9.125" bestFit="1" customWidth="1"/>
    <col min="14" max="14" width="9.875" bestFit="1" customWidth="1"/>
    <col min="15" max="15" width="9.125" bestFit="1" customWidth="1"/>
    <col min="16" max="16" width="10.5" bestFit="1" customWidth="1"/>
    <col min="17" max="21" width="9.125" bestFit="1" customWidth="1"/>
    <col min="22" max="22" width="9.5" bestFit="1" customWidth="1"/>
    <col min="23" max="27" width="9.125" bestFit="1" customWidth="1"/>
    <col min="28" max="28" width="10.5" bestFit="1" customWidth="1"/>
    <col min="29" max="29" width="9.125" bestFit="1" customWidth="1"/>
    <col min="30" max="30" width="13.625" customWidth="1"/>
    <col min="31" max="31" width="9.125" bestFit="1" customWidth="1"/>
    <col min="32" max="32" width="10.5" bestFit="1" customWidth="1"/>
  </cols>
  <sheetData>
    <row r="1" spans="1:33" ht="15.75">
      <c r="A1" s="1" t="s">
        <v>0</v>
      </c>
    </row>
    <row r="2" spans="1:33">
      <c r="A2" s="2" t="s">
        <v>48</v>
      </c>
    </row>
    <row r="3" spans="1:33">
      <c r="A3" s="3" t="s">
        <v>2</v>
      </c>
    </row>
    <row r="4" spans="1:33" ht="15">
      <c r="A4" s="5" t="s">
        <v>3</v>
      </c>
      <c r="B4" s="26" t="s">
        <v>4</v>
      </c>
      <c r="C4" s="26"/>
      <c r="D4" s="26"/>
      <c r="E4" s="17" t="s">
        <v>5</v>
      </c>
      <c r="F4" s="6" t="s">
        <v>7</v>
      </c>
      <c r="G4" s="17" t="s">
        <v>5</v>
      </c>
      <c r="H4" s="6" t="s">
        <v>7</v>
      </c>
      <c r="I4" s="17" t="s">
        <v>5</v>
      </c>
      <c r="J4" s="6" t="s">
        <v>7</v>
      </c>
      <c r="K4" s="17" t="s">
        <v>5</v>
      </c>
      <c r="L4" s="6" t="s">
        <v>7</v>
      </c>
      <c r="M4" s="17" t="s">
        <v>5</v>
      </c>
      <c r="N4" s="6" t="s">
        <v>7</v>
      </c>
      <c r="O4" s="17" t="s">
        <v>5</v>
      </c>
      <c r="P4" s="6" t="s">
        <v>7</v>
      </c>
      <c r="Q4" s="17" t="s">
        <v>5</v>
      </c>
      <c r="R4" s="6" t="s">
        <v>7</v>
      </c>
      <c r="S4" s="17" t="s">
        <v>5</v>
      </c>
      <c r="T4" s="6" t="s">
        <v>7</v>
      </c>
      <c r="U4" s="17" t="s">
        <v>5</v>
      </c>
      <c r="V4" s="6" t="s">
        <v>7</v>
      </c>
      <c r="W4" s="17" t="s">
        <v>5</v>
      </c>
      <c r="X4" s="6" t="s">
        <v>7</v>
      </c>
      <c r="Y4" s="22" t="s">
        <v>5</v>
      </c>
      <c r="Z4" s="7" t="s">
        <v>7</v>
      </c>
      <c r="AA4" s="22" t="s">
        <v>5</v>
      </c>
      <c r="AB4" s="7" t="s">
        <v>7</v>
      </c>
      <c r="AC4" s="22" t="s">
        <v>5</v>
      </c>
      <c r="AD4" s="7" t="s">
        <v>18</v>
      </c>
      <c r="AE4" s="22" t="s">
        <v>5</v>
      </c>
      <c r="AF4" s="8" t="s">
        <v>21</v>
      </c>
    </row>
    <row r="5" spans="1:33" ht="15">
      <c r="A5" s="9"/>
      <c r="B5" s="27"/>
      <c r="C5" s="27"/>
      <c r="D5" s="27"/>
      <c r="E5" s="18" t="s">
        <v>6</v>
      </c>
      <c r="F5" s="10" t="s">
        <v>6</v>
      </c>
      <c r="G5" s="18" t="s">
        <v>8</v>
      </c>
      <c r="H5" s="10" t="s">
        <v>8</v>
      </c>
      <c r="I5" s="18" t="s">
        <v>9</v>
      </c>
      <c r="J5" s="10" t="s">
        <v>9</v>
      </c>
      <c r="K5" s="18" t="s">
        <v>10</v>
      </c>
      <c r="L5" s="10" t="s">
        <v>10</v>
      </c>
      <c r="M5" s="18" t="s">
        <v>11</v>
      </c>
      <c r="N5" s="10" t="s">
        <v>11</v>
      </c>
      <c r="O5" s="18" t="s">
        <v>12</v>
      </c>
      <c r="P5" s="10" t="s">
        <v>12</v>
      </c>
      <c r="Q5" s="18" t="s">
        <v>13</v>
      </c>
      <c r="R5" s="10" t="s">
        <v>13</v>
      </c>
      <c r="S5" s="18" t="s">
        <v>14</v>
      </c>
      <c r="T5" s="10" t="s">
        <v>14</v>
      </c>
      <c r="U5" s="18" t="s">
        <v>15</v>
      </c>
      <c r="V5" s="10" t="s">
        <v>15</v>
      </c>
      <c r="W5" s="18" t="s">
        <v>16</v>
      </c>
      <c r="X5" s="10" t="s">
        <v>16</v>
      </c>
      <c r="Y5" s="23">
        <v>42139</v>
      </c>
      <c r="Z5" s="11">
        <v>42139</v>
      </c>
      <c r="AA5" s="23">
        <v>42170</v>
      </c>
      <c r="AB5" s="11">
        <v>42170</v>
      </c>
      <c r="AC5" s="24" t="s">
        <v>17</v>
      </c>
      <c r="AD5" s="12" t="s">
        <v>19</v>
      </c>
      <c r="AE5" s="24" t="s">
        <v>20</v>
      </c>
      <c r="AF5" s="13" t="s">
        <v>20</v>
      </c>
    </row>
    <row r="6" spans="1:33">
      <c r="E6" s="19"/>
      <c r="G6" s="19"/>
      <c r="I6" s="19"/>
      <c r="K6" s="19"/>
      <c r="M6" s="19"/>
      <c r="O6" s="19"/>
      <c r="Q6" s="19"/>
      <c r="S6" s="19"/>
      <c r="U6" s="19"/>
      <c r="W6" s="19"/>
      <c r="Y6" s="19"/>
      <c r="AA6" s="19"/>
      <c r="AC6" s="19"/>
      <c r="AE6" s="19"/>
    </row>
    <row r="7" spans="1:33" ht="15">
      <c r="A7" s="14" t="s">
        <v>22</v>
      </c>
      <c r="E7" s="20"/>
      <c r="F7" s="15"/>
      <c r="G7" s="20"/>
      <c r="H7" s="15"/>
      <c r="I7" s="20"/>
      <c r="J7" s="15"/>
      <c r="K7" s="20"/>
      <c r="L7" s="15"/>
      <c r="M7" s="20"/>
      <c r="N7" s="15"/>
      <c r="O7" s="20"/>
      <c r="P7" s="15"/>
      <c r="Q7" s="20"/>
      <c r="R7" s="15"/>
      <c r="S7" s="20"/>
      <c r="T7" s="15"/>
      <c r="U7" s="20"/>
      <c r="V7" s="15"/>
      <c r="W7" s="20"/>
      <c r="X7" s="15"/>
      <c r="Y7" s="20"/>
      <c r="Z7" s="15"/>
      <c r="AA7" s="20"/>
      <c r="AB7" s="15"/>
      <c r="AC7" s="20"/>
      <c r="AD7" s="15"/>
      <c r="AE7" s="20"/>
      <c r="AF7" s="15"/>
      <c r="AG7" s="15"/>
    </row>
    <row r="8" spans="1:33">
      <c r="A8" s="4" t="s">
        <v>23</v>
      </c>
      <c r="B8" s="25" t="s">
        <v>24</v>
      </c>
      <c r="C8" s="25"/>
      <c r="D8" s="25"/>
      <c r="E8" s="20"/>
      <c r="F8" s="15"/>
      <c r="G8" s="20"/>
      <c r="H8" s="15">
        <v>1500</v>
      </c>
      <c r="I8" s="20"/>
      <c r="J8" s="15">
        <v>-765.9</v>
      </c>
      <c r="K8" s="20"/>
      <c r="L8" s="15"/>
      <c r="M8" s="20"/>
      <c r="N8" s="15"/>
      <c r="O8" s="20"/>
      <c r="P8" s="15">
        <v>-10860.21</v>
      </c>
      <c r="Q8" s="20"/>
      <c r="R8" s="15"/>
      <c r="S8" s="20"/>
      <c r="T8" s="15"/>
      <c r="U8" s="20"/>
      <c r="V8" s="15"/>
      <c r="W8" s="20"/>
      <c r="X8" s="15"/>
      <c r="Y8" s="20"/>
      <c r="Z8" s="15"/>
      <c r="AA8" s="20"/>
      <c r="AB8" s="15">
        <v>-11322.54</v>
      </c>
      <c r="AC8" s="20">
        <f t="shared" ref="AC8:AC17" si="0">E8+G8+I8+K8+M8+O8+Q8+S8+U8+W8+Y8+AA8</f>
        <v>0</v>
      </c>
      <c r="AD8" s="15">
        <v>-21448.65</v>
      </c>
      <c r="AE8" s="20">
        <v>0</v>
      </c>
      <c r="AF8" s="15">
        <f t="shared" ref="AF8:AF17" si="1">AD8-AE8</f>
        <v>-21448.65</v>
      </c>
      <c r="AG8" s="15"/>
    </row>
    <row r="9" spans="1:33">
      <c r="A9" s="4" t="s">
        <v>25</v>
      </c>
      <c r="B9" s="25" t="s">
        <v>26</v>
      </c>
      <c r="C9" s="25"/>
      <c r="D9" s="25"/>
      <c r="E9" s="20"/>
      <c r="F9" s="15"/>
      <c r="G9" s="20"/>
      <c r="H9" s="15"/>
      <c r="I9" s="20"/>
      <c r="J9" s="15">
        <v>25.45</v>
      </c>
      <c r="K9" s="20"/>
      <c r="L9" s="15">
        <v>-256.5</v>
      </c>
      <c r="M9" s="20"/>
      <c r="N9" s="15">
        <v>181.82</v>
      </c>
      <c r="O9" s="20"/>
      <c r="P9" s="15">
        <v>-5.18</v>
      </c>
      <c r="Q9" s="20"/>
      <c r="R9" s="15"/>
      <c r="S9" s="20"/>
      <c r="T9" s="15"/>
      <c r="U9" s="20"/>
      <c r="V9" s="15">
        <v>-9670</v>
      </c>
      <c r="W9" s="20"/>
      <c r="X9" s="15"/>
      <c r="Y9" s="20"/>
      <c r="Z9" s="15"/>
      <c r="AA9" s="20"/>
      <c r="AB9" s="15"/>
      <c r="AC9" s="20">
        <f t="shared" si="0"/>
        <v>0</v>
      </c>
      <c r="AD9" s="15">
        <v>-9724.41</v>
      </c>
      <c r="AE9" s="20">
        <v>0</v>
      </c>
      <c r="AF9" s="15">
        <f t="shared" si="1"/>
        <v>-9724.41</v>
      </c>
      <c r="AG9" s="15"/>
    </row>
    <row r="10" spans="1:33">
      <c r="A10" s="4" t="s">
        <v>27</v>
      </c>
      <c r="B10" s="25" t="s">
        <v>28</v>
      </c>
      <c r="C10" s="25"/>
      <c r="D10" s="25"/>
      <c r="E10" s="20"/>
      <c r="F10" s="15"/>
      <c r="G10" s="20"/>
      <c r="H10" s="15"/>
      <c r="I10" s="20"/>
      <c r="J10" s="15">
        <v>750</v>
      </c>
      <c r="K10" s="20"/>
      <c r="L10" s="15"/>
      <c r="M10" s="20"/>
      <c r="N10" s="15">
        <v>15500.5</v>
      </c>
      <c r="O10" s="20"/>
      <c r="P10" s="15">
        <v>-105.14</v>
      </c>
      <c r="Q10" s="20"/>
      <c r="R10" s="15"/>
      <c r="S10" s="20"/>
      <c r="T10" s="15"/>
      <c r="U10" s="20"/>
      <c r="V10" s="15"/>
      <c r="W10" s="20"/>
      <c r="X10" s="15"/>
      <c r="Y10" s="20"/>
      <c r="Z10" s="15"/>
      <c r="AA10" s="20"/>
      <c r="AB10" s="15"/>
      <c r="AC10" s="20">
        <f t="shared" si="0"/>
        <v>0</v>
      </c>
      <c r="AD10" s="15">
        <v>16145.36</v>
      </c>
      <c r="AE10" s="20">
        <v>0</v>
      </c>
      <c r="AF10" s="15">
        <f t="shared" si="1"/>
        <v>16145.36</v>
      </c>
      <c r="AG10" s="15"/>
    </row>
    <row r="11" spans="1:33">
      <c r="A11" s="4" t="s">
        <v>29</v>
      </c>
      <c r="B11" s="25" t="s">
        <v>30</v>
      </c>
      <c r="C11" s="25"/>
      <c r="D11" s="25"/>
      <c r="E11" s="20"/>
      <c r="F11" s="15"/>
      <c r="G11" s="20"/>
      <c r="H11" s="15"/>
      <c r="I11" s="20"/>
      <c r="J11" s="15">
        <v>-22.73</v>
      </c>
      <c r="K11" s="20"/>
      <c r="L11" s="15"/>
      <c r="M11" s="20"/>
      <c r="N11" s="15"/>
      <c r="O11" s="20"/>
      <c r="P11" s="15">
        <v>220.23</v>
      </c>
      <c r="Q11" s="20"/>
      <c r="R11" s="15"/>
      <c r="S11" s="20"/>
      <c r="T11" s="15"/>
      <c r="U11" s="20"/>
      <c r="V11" s="15"/>
      <c r="W11" s="20"/>
      <c r="X11" s="15"/>
      <c r="Y11" s="20"/>
      <c r="Z11" s="15"/>
      <c r="AA11" s="20"/>
      <c r="AB11" s="15"/>
      <c r="AC11" s="20">
        <f t="shared" si="0"/>
        <v>0</v>
      </c>
      <c r="AD11" s="15">
        <v>197.5</v>
      </c>
      <c r="AE11" s="20">
        <v>0</v>
      </c>
      <c r="AF11" s="15">
        <f t="shared" si="1"/>
        <v>197.5</v>
      </c>
      <c r="AG11" s="15"/>
    </row>
    <row r="12" spans="1:33">
      <c r="A12" s="4" t="s">
        <v>31</v>
      </c>
      <c r="B12" s="25" t="s">
        <v>32</v>
      </c>
      <c r="C12" s="25"/>
      <c r="D12" s="25"/>
      <c r="E12" s="20"/>
      <c r="F12" s="15"/>
      <c r="G12" s="20"/>
      <c r="H12" s="15"/>
      <c r="I12" s="20"/>
      <c r="J12" s="15"/>
      <c r="K12" s="20"/>
      <c r="L12" s="15"/>
      <c r="M12" s="20"/>
      <c r="N12" s="15">
        <v>90.9</v>
      </c>
      <c r="O12" s="20"/>
      <c r="P12" s="15">
        <v>-20.94</v>
      </c>
      <c r="Q12" s="20"/>
      <c r="R12" s="15"/>
      <c r="S12" s="20"/>
      <c r="T12" s="15"/>
      <c r="U12" s="20"/>
      <c r="V12" s="15"/>
      <c r="W12" s="20"/>
      <c r="X12" s="15"/>
      <c r="Y12" s="20"/>
      <c r="Z12" s="15"/>
      <c r="AA12" s="20"/>
      <c r="AB12" s="15"/>
      <c r="AC12" s="20">
        <f t="shared" si="0"/>
        <v>0</v>
      </c>
      <c r="AD12" s="15">
        <v>69.959999999999994</v>
      </c>
      <c r="AE12" s="20">
        <v>0</v>
      </c>
      <c r="AF12" s="15">
        <f t="shared" si="1"/>
        <v>69.959999999999994</v>
      </c>
      <c r="AG12" s="15"/>
    </row>
    <row r="13" spans="1:33">
      <c r="A13" s="4" t="s">
        <v>33</v>
      </c>
      <c r="B13" s="25" t="s">
        <v>34</v>
      </c>
      <c r="C13" s="25"/>
      <c r="D13" s="25"/>
      <c r="E13" s="20"/>
      <c r="F13" s="15"/>
      <c r="G13" s="20"/>
      <c r="H13" s="15"/>
      <c r="I13" s="20"/>
      <c r="J13" s="15">
        <v>45.45</v>
      </c>
      <c r="K13" s="20"/>
      <c r="L13" s="15">
        <v>-450</v>
      </c>
      <c r="M13" s="20"/>
      <c r="N13" s="15"/>
      <c r="O13" s="20"/>
      <c r="P13" s="15">
        <v>509.38</v>
      </c>
      <c r="Q13" s="20"/>
      <c r="R13" s="15"/>
      <c r="S13" s="20"/>
      <c r="T13" s="15"/>
      <c r="U13" s="20"/>
      <c r="V13" s="15"/>
      <c r="W13" s="20"/>
      <c r="X13" s="15"/>
      <c r="Y13" s="20"/>
      <c r="Z13" s="15"/>
      <c r="AA13" s="20"/>
      <c r="AB13" s="15"/>
      <c r="AC13" s="20">
        <f t="shared" si="0"/>
        <v>0</v>
      </c>
      <c r="AD13" s="15">
        <v>104.83</v>
      </c>
      <c r="AE13" s="20">
        <v>0</v>
      </c>
      <c r="AF13" s="15">
        <f t="shared" si="1"/>
        <v>104.83</v>
      </c>
      <c r="AG13" s="15"/>
    </row>
    <row r="14" spans="1:33">
      <c r="A14" s="4" t="s">
        <v>35</v>
      </c>
      <c r="B14" s="25" t="s">
        <v>36</v>
      </c>
      <c r="C14" s="25"/>
      <c r="D14" s="25"/>
      <c r="E14" s="20"/>
      <c r="F14" s="15"/>
      <c r="G14" s="20"/>
      <c r="H14" s="15"/>
      <c r="I14" s="20"/>
      <c r="J14" s="15">
        <v>30.91</v>
      </c>
      <c r="K14" s="20"/>
      <c r="L14" s="15">
        <v>-100</v>
      </c>
      <c r="M14" s="20"/>
      <c r="N14" s="15">
        <v>181.82</v>
      </c>
      <c r="O14" s="20"/>
      <c r="P14" s="15">
        <v>4.0599999999999996</v>
      </c>
      <c r="Q14" s="20"/>
      <c r="R14" s="15"/>
      <c r="S14" s="20"/>
      <c r="T14" s="15"/>
      <c r="U14" s="20"/>
      <c r="V14" s="15"/>
      <c r="W14" s="20"/>
      <c r="X14" s="15"/>
      <c r="Y14" s="20"/>
      <c r="Z14" s="15"/>
      <c r="AA14" s="20"/>
      <c r="AB14" s="15"/>
      <c r="AC14" s="20">
        <f t="shared" si="0"/>
        <v>0</v>
      </c>
      <c r="AD14" s="15">
        <v>116.79</v>
      </c>
      <c r="AE14" s="20">
        <v>0</v>
      </c>
      <c r="AF14" s="15">
        <f t="shared" si="1"/>
        <v>116.79</v>
      </c>
      <c r="AG14" s="15"/>
    </row>
    <row r="15" spans="1:33">
      <c r="A15" s="4" t="s">
        <v>37</v>
      </c>
      <c r="B15" s="25" t="s">
        <v>38</v>
      </c>
      <c r="C15" s="25"/>
      <c r="D15" s="25"/>
      <c r="E15" s="20"/>
      <c r="F15" s="15"/>
      <c r="G15" s="20"/>
      <c r="H15" s="15"/>
      <c r="I15" s="20"/>
      <c r="J15" s="15">
        <v>13.64</v>
      </c>
      <c r="K15" s="20"/>
      <c r="L15" s="15"/>
      <c r="M15" s="20"/>
      <c r="N15" s="15">
        <v>69.09</v>
      </c>
      <c r="O15" s="20"/>
      <c r="P15" s="15">
        <v>-46.19</v>
      </c>
      <c r="Q15" s="20"/>
      <c r="R15" s="15"/>
      <c r="S15" s="20"/>
      <c r="T15" s="15"/>
      <c r="U15" s="20"/>
      <c r="V15" s="15"/>
      <c r="W15" s="20"/>
      <c r="X15" s="15"/>
      <c r="Y15" s="20"/>
      <c r="Z15" s="15"/>
      <c r="AA15" s="20"/>
      <c r="AB15" s="15"/>
      <c r="AC15" s="20">
        <f t="shared" si="0"/>
        <v>0</v>
      </c>
      <c r="AD15" s="15">
        <v>36.54</v>
      </c>
      <c r="AE15" s="20">
        <v>0</v>
      </c>
      <c r="AF15" s="15">
        <f t="shared" si="1"/>
        <v>36.54</v>
      </c>
      <c r="AG15" s="15"/>
    </row>
    <row r="16" spans="1:33">
      <c r="A16" s="4" t="s">
        <v>49</v>
      </c>
      <c r="B16" s="25" t="s">
        <v>50</v>
      </c>
      <c r="C16" s="25"/>
      <c r="D16" s="25"/>
      <c r="E16" s="20"/>
      <c r="F16" s="15"/>
      <c r="G16" s="20"/>
      <c r="H16" s="15"/>
      <c r="I16" s="20"/>
      <c r="J16" s="15"/>
      <c r="K16" s="20"/>
      <c r="L16" s="15"/>
      <c r="M16" s="20"/>
      <c r="N16" s="15"/>
      <c r="O16" s="20"/>
      <c r="P16" s="15">
        <v>-0.36</v>
      </c>
      <c r="Q16" s="20"/>
      <c r="R16" s="15"/>
      <c r="S16" s="20"/>
      <c r="T16" s="15"/>
      <c r="U16" s="20"/>
      <c r="V16" s="15"/>
      <c r="W16" s="20"/>
      <c r="X16" s="15"/>
      <c r="Y16" s="20"/>
      <c r="Z16" s="15"/>
      <c r="AA16" s="20"/>
      <c r="AB16" s="15"/>
      <c r="AC16" s="20">
        <f t="shared" si="0"/>
        <v>0</v>
      </c>
      <c r="AD16" s="15">
        <v>-0.36</v>
      </c>
      <c r="AE16" s="20">
        <v>0</v>
      </c>
      <c r="AF16" s="15">
        <f t="shared" si="1"/>
        <v>-0.36</v>
      </c>
      <c r="AG16" s="15"/>
    </row>
    <row r="17" spans="1:33">
      <c r="A17" s="4" t="s">
        <v>51</v>
      </c>
      <c r="B17" s="25" t="s">
        <v>52</v>
      </c>
      <c r="C17" s="25"/>
      <c r="D17" s="25"/>
      <c r="E17" s="20"/>
      <c r="F17" s="15"/>
      <c r="G17" s="20"/>
      <c r="H17" s="15"/>
      <c r="I17" s="20"/>
      <c r="J17" s="15"/>
      <c r="K17" s="20"/>
      <c r="L17" s="15"/>
      <c r="M17" s="20"/>
      <c r="N17" s="15">
        <v>454.55</v>
      </c>
      <c r="O17" s="20"/>
      <c r="P17" s="15">
        <v>22</v>
      </c>
      <c r="Q17" s="20"/>
      <c r="R17" s="15"/>
      <c r="S17" s="20"/>
      <c r="T17" s="15"/>
      <c r="U17" s="20"/>
      <c r="V17" s="15"/>
      <c r="W17" s="20"/>
      <c r="X17" s="15"/>
      <c r="Y17" s="20"/>
      <c r="Z17" s="15"/>
      <c r="AA17" s="20"/>
      <c r="AB17" s="15"/>
      <c r="AC17" s="20">
        <f t="shared" si="0"/>
        <v>0</v>
      </c>
      <c r="AD17" s="15">
        <v>476.55</v>
      </c>
      <c r="AE17" s="20">
        <v>0</v>
      </c>
      <c r="AF17" s="15">
        <f t="shared" si="1"/>
        <v>476.55</v>
      </c>
      <c r="AG17" s="15"/>
    </row>
    <row r="18" spans="1:33" ht="15">
      <c r="A18" s="14" t="s">
        <v>41</v>
      </c>
      <c r="B18" s="14"/>
      <c r="C18" s="14"/>
      <c r="D18" s="14"/>
      <c r="E18" s="21">
        <f t="shared" ref="E18:AF18" si="2">SUM(E8:E17)</f>
        <v>0</v>
      </c>
      <c r="F18" s="16">
        <f t="shared" si="2"/>
        <v>0</v>
      </c>
      <c r="G18" s="21">
        <f t="shared" si="2"/>
        <v>0</v>
      </c>
      <c r="H18" s="16">
        <f t="shared" si="2"/>
        <v>1500</v>
      </c>
      <c r="I18" s="21">
        <f t="shared" si="2"/>
        <v>0</v>
      </c>
      <c r="J18" s="16">
        <f t="shared" si="2"/>
        <v>76.820000000000064</v>
      </c>
      <c r="K18" s="21">
        <f t="shared" si="2"/>
        <v>0</v>
      </c>
      <c r="L18" s="16">
        <f t="shared" si="2"/>
        <v>-806.5</v>
      </c>
      <c r="M18" s="21">
        <f t="shared" si="2"/>
        <v>0</v>
      </c>
      <c r="N18" s="16">
        <f t="shared" si="2"/>
        <v>16478.68</v>
      </c>
      <c r="O18" s="21">
        <f t="shared" si="2"/>
        <v>0</v>
      </c>
      <c r="P18" s="16">
        <f t="shared" si="2"/>
        <v>-10282.350000000002</v>
      </c>
      <c r="Q18" s="21">
        <f t="shared" si="2"/>
        <v>0</v>
      </c>
      <c r="R18" s="16">
        <f t="shared" si="2"/>
        <v>0</v>
      </c>
      <c r="S18" s="21">
        <f t="shared" si="2"/>
        <v>0</v>
      </c>
      <c r="T18" s="16">
        <f t="shared" si="2"/>
        <v>0</v>
      </c>
      <c r="U18" s="21">
        <f t="shared" si="2"/>
        <v>0</v>
      </c>
      <c r="V18" s="16">
        <f t="shared" si="2"/>
        <v>-9670</v>
      </c>
      <c r="W18" s="21">
        <f t="shared" si="2"/>
        <v>0</v>
      </c>
      <c r="X18" s="16">
        <f t="shared" si="2"/>
        <v>0</v>
      </c>
      <c r="Y18" s="21">
        <f t="shared" si="2"/>
        <v>0</v>
      </c>
      <c r="Z18" s="16">
        <f t="shared" si="2"/>
        <v>0</v>
      </c>
      <c r="AA18" s="21">
        <f t="shared" si="2"/>
        <v>0</v>
      </c>
      <c r="AB18" s="16">
        <f t="shared" si="2"/>
        <v>-11322.54</v>
      </c>
      <c r="AC18" s="21">
        <f t="shared" si="2"/>
        <v>0</v>
      </c>
      <c r="AD18" s="16">
        <f t="shared" si="2"/>
        <v>-14025.890000000001</v>
      </c>
      <c r="AE18" s="21">
        <f t="shared" si="2"/>
        <v>0</v>
      </c>
      <c r="AF18" s="16">
        <f t="shared" si="2"/>
        <v>-14025.890000000001</v>
      </c>
      <c r="AG18" s="16"/>
    </row>
    <row r="19" spans="1:33">
      <c r="E19" s="20"/>
      <c r="F19" s="15"/>
      <c r="G19" s="20"/>
      <c r="H19" s="15"/>
      <c r="I19" s="20"/>
      <c r="J19" s="15"/>
      <c r="K19" s="20"/>
      <c r="L19" s="15"/>
      <c r="M19" s="20"/>
      <c r="N19" s="15"/>
      <c r="O19" s="20"/>
      <c r="P19" s="15"/>
      <c r="Q19" s="20"/>
      <c r="R19" s="15"/>
      <c r="S19" s="20"/>
      <c r="T19" s="15"/>
      <c r="U19" s="20"/>
      <c r="V19" s="15"/>
      <c r="W19" s="20"/>
      <c r="X19" s="15"/>
      <c r="Y19" s="20"/>
      <c r="Z19" s="15"/>
      <c r="AA19" s="20"/>
      <c r="AB19" s="15"/>
      <c r="AC19" s="20"/>
      <c r="AD19" s="15"/>
      <c r="AE19" s="20"/>
      <c r="AF19" s="15"/>
      <c r="AG19" s="15"/>
    </row>
    <row r="20" spans="1:33" ht="15">
      <c r="A20" s="14" t="s">
        <v>42</v>
      </c>
      <c r="E20" s="20"/>
      <c r="F20" s="15"/>
      <c r="G20" s="20"/>
      <c r="H20" s="15"/>
      <c r="I20" s="20"/>
      <c r="J20" s="15"/>
      <c r="K20" s="20"/>
      <c r="L20" s="15"/>
      <c r="M20" s="20"/>
      <c r="N20" s="15"/>
      <c r="O20" s="20"/>
      <c r="P20" s="15"/>
      <c r="Q20" s="20"/>
      <c r="R20" s="15"/>
      <c r="S20" s="20"/>
      <c r="T20" s="15"/>
      <c r="U20" s="20"/>
      <c r="V20" s="15"/>
      <c r="W20" s="20"/>
      <c r="X20" s="15"/>
      <c r="Y20" s="20"/>
      <c r="Z20" s="15"/>
      <c r="AA20" s="20"/>
      <c r="AB20" s="15"/>
      <c r="AC20" s="20"/>
      <c r="AD20" s="15"/>
      <c r="AE20" s="20"/>
      <c r="AF20" s="15"/>
      <c r="AG20" s="15"/>
    </row>
    <row r="21" spans="1:33">
      <c r="A21" s="4" t="s">
        <v>53</v>
      </c>
      <c r="B21" s="25" t="s">
        <v>54</v>
      </c>
      <c r="C21" s="25"/>
      <c r="D21" s="25"/>
      <c r="E21" s="20"/>
      <c r="F21" s="15"/>
      <c r="G21" s="20"/>
      <c r="H21" s="15"/>
      <c r="I21" s="20"/>
      <c r="J21" s="15"/>
      <c r="K21" s="20"/>
      <c r="L21" s="15"/>
      <c r="M21" s="20"/>
      <c r="N21" s="15"/>
      <c r="O21" s="20"/>
      <c r="P21" s="15">
        <v>-44.32</v>
      </c>
      <c r="Q21" s="20"/>
      <c r="R21" s="15"/>
      <c r="S21" s="20"/>
      <c r="T21" s="15"/>
      <c r="U21" s="20"/>
      <c r="V21" s="15"/>
      <c r="W21" s="20"/>
      <c r="X21" s="15"/>
      <c r="Y21" s="20"/>
      <c r="Z21" s="15"/>
      <c r="AA21" s="20"/>
      <c r="AB21" s="15"/>
      <c r="AC21" s="20">
        <f>E21+G21+I21+K21+M21+O21+Q21+S21+U21+W21+Y21+AA21</f>
        <v>0</v>
      </c>
      <c r="AD21" s="15">
        <v>-44.32</v>
      </c>
      <c r="AE21" s="20">
        <v>0</v>
      </c>
      <c r="AF21" s="15">
        <f>AD21-AE21</f>
        <v>-44.32</v>
      </c>
      <c r="AG21" s="15"/>
    </row>
    <row r="22" spans="1:33">
      <c r="A22" s="4" t="s">
        <v>43</v>
      </c>
      <c r="B22" s="25" t="s">
        <v>42</v>
      </c>
      <c r="C22" s="25"/>
      <c r="D22" s="25"/>
      <c r="E22" s="20"/>
      <c r="F22" s="15"/>
      <c r="G22" s="20"/>
      <c r="H22" s="15"/>
      <c r="I22" s="20"/>
      <c r="J22" s="15">
        <v>60</v>
      </c>
      <c r="K22" s="20"/>
      <c r="L22" s="15"/>
      <c r="M22" s="20"/>
      <c r="N22" s="15"/>
      <c r="O22" s="20"/>
      <c r="P22" s="15">
        <v>-20.84</v>
      </c>
      <c r="Q22" s="20"/>
      <c r="R22" s="15"/>
      <c r="S22" s="20"/>
      <c r="T22" s="15"/>
      <c r="U22" s="20"/>
      <c r="V22" s="15"/>
      <c r="W22" s="20"/>
      <c r="X22" s="15"/>
      <c r="Y22" s="20"/>
      <c r="Z22" s="15"/>
      <c r="AA22" s="20"/>
      <c r="AB22" s="15"/>
      <c r="AC22" s="20">
        <f>E22+G22+I22+K22+M22+O22+Q22+S22+U22+W22+Y22+AA22</f>
        <v>0</v>
      </c>
      <c r="AD22" s="15">
        <v>39.159999999999997</v>
      </c>
      <c r="AE22" s="20">
        <v>0</v>
      </c>
      <c r="AF22" s="15">
        <f>AD22-AE22</f>
        <v>39.159999999999997</v>
      </c>
      <c r="AG22" s="15"/>
    </row>
    <row r="23" spans="1:33">
      <c r="A23" s="4" t="s">
        <v>44</v>
      </c>
      <c r="B23" s="25" t="s">
        <v>45</v>
      </c>
      <c r="C23" s="25"/>
      <c r="D23" s="25"/>
      <c r="E23" s="20"/>
      <c r="F23" s="15"/>
      <c r="G23" s="20"/>
      <c r="H23" s="15"/>
      <c r="I23" s="20"/>
      <c r="J23" s="15"/>
      <c r="K23" s="20"/>
      <c r="L23" s="15"/>
      <c r="M23" s="20"/>
      <c r="N23" s="15"/>
      <c r="O23" s="20"/>
      <c r="P23" s="15">
        <v>25.67</v>
      </c>
      <c r="Q23" s="20"/>
      <c r="R23" s="15"/>
      <c r="S23" s="20"/>
      <c r="T23" s="15"/>
      <c r="U23" s="20"/>
      <c r="V23" s="15"/>
      <c r="W23" s="20"/>
      <c r="X23" s="15"/>
      <c r="Y23" s="20"/>
      <c r="Z23" s="15"/>
      <c r="AA23" s="20"/>
      <c r="AB23" s="15"/>
      <c r="AC23" s="20">
        <f>E23+G23+I23+K23+M23+O23+Q23+S23+U23+W23+Y23+AA23</f>
        <v>0</v>
      </c>
      <c r="AD23" s="15">
        <v>25.67</v>
      </c>
      <c r="AE23" s="20">
        <v>0</v>
      </c>
      <c r="AF23" s="15">
        <f>AD23-AE23</f>
        <v>25.67</v>
      </c>
      <c r="AG23" s="15"/>
    </row>
    <row r="24" spans="1:33" ht="15">
      <c r="A24" s="14" t="s">
        <v>46</v>
      </c>
      <c r="B24" s="14"/>
      <c r="C24" s="14"/>
      <c r="D24" s="14"/>
      <c r="E24" s="21">
        <f t="shared" ref="E24:AF24" si="3">SUM(E21:E23)</f>
        <v>0</v>
      </c>
      <c r="F24" s="16">
        <f t="shared" si="3"/>
        <v>0</v>
      </c>
      <c r="G24" s="21">
        <f t="shared" si="3"/>
        <v>0</v>
      </c>
      <c r="H24" s="16">
        <f t="shared" si="3"/>
        <v>0</v>
      </c>
      <c r="I24" s="21">
        <f t="shared" si="3"/>
        <v>0</v>
      </c>
      <c r="J24" s="16">
        <f t="shared" si="3"/>
        <v>60</v>
      </c>
      <c r="K24" s="21">
        <f t="shared" si="3"/>
        <v>0</v>
      </c>
      <c r="L24" s="16">
        <f t="shared" si="3"/>
        <v>0</v>
      </c>
      <c r="M24" s="21">
        <f t="shared" si="3"/>
        <v>0</v>
      </c>
      <c r="N24" s="16">
        <f t="shared" si="3"/>
        <v>0</v>
      </c>
      <c r="O24" s="21">
        <f t="shared" si="3"/>
        <v>0</v>
      </c>
      <c r="P24" s="16">
        <f t="shared" si="3"/>
        <v>-39.489999999999995</v>
      </c>
      <c r="Q24" s="21">
        <f t="shared" si="3"/>
        <v>0</v>
      </c>
      <c r="R24" s="16">
        <f t="shared" si="3"/>
        <v>0</v>
      </c>
      <c r="S24" s="21">
        <f t="shared" si="3"/>
        <v>0</v>
      </c>
      <c r="T24" s="16">
        <f t="shared" si="3"/>
        <v>0</v>
      </c>
      <c r="U24" s="21">
        <f t="shared" si="3"/>
        <v>0</v>
      </c>
      <c r="V24" s="16">
        <f t="shared" si="3"/>
        <v>0</v>
      </c>
      <c r="W24" s="21">
        <f t="shared" si="3"/>
        <v>0</v>
      </c>
      <c r="X24" s="16">
        <f t="shared" si="3"/>
        <v>0</v>
      </c>
      <c r="Y24" s="21">
        <f t="shared" si="3"/>
        <v>0</v>
      </c>
      <c r="Z24" s="16">
        <f t="shared" si="3"/>
        <v>0</v>
      </c>
      <c r="AA24" s="21">
        <f t="shared" si="3"/>
        <v>0</v>
      </c>
      <c r="AB24" s="16">
        <f t="shared" si="3"/>
        <v>0</v>
      </c>
      <c r="AC24" s="21">
        <f t="shared" si="3"/>
        <v>0</v>
      </c>
      <c r="AD24" s="16">
        <f t="shared" si="3"/>
        <v>20.509999999999998</v>
      </c>
      <c r="AE24" s="21">
        <f t="shared" si="3"/>
        <v>0</v>
      </c>
      <c r="AF24" s="16">
        <f t="shared" si="3"/>
        <v>20.509999999999998</v>
      </c>
      <c r="AG24" s="16"/>
    </row>
    <row r="25" spans="1:33">
      <c r="E25" s="20"/>
      <c r="F25" s="15"/>
      <c r="G25" s="20"/>
      <c r="H25" s="15"/>
      <c r="I25" s="20"/>
      <c r="J25" s="15"/>
      <c r="K25" s="20"/>
      <c r="L25" s="15"/>
      <c r="M25" s="20"/>
      <c r="N25" s="15"/>
      <c r="O25" s="20"/>
      <c r="P25" s="15"/>
      <c r="Q25" s="20"/>
      <c r="R25" s="15"/>
      <c r="S25" s="20"/>
      <c r="T25" s="15"/>
      <c r="U25" s="20"/>
      <c r="V25" s="15"/>
      <c r="W25" s="20"/>
      <c r="X25" s="15"/>
      <c r="Y25" s="20"/>
      <c r="Z25" s="15"/>
      <c r="AA25" s="20"/>
      <c r="AB25" s="15"/>
      <c r="AC25" s="20"/>
      <c r="AD25" s="15"/>
      <c r="AE25" s="20"/>
      <c r="AF25" s="15"/>
      <c r="AG25" s="15"/>
    </row>
    <row r="26" spans="1:33">
      <c r="E26" s="20"/>
      <c r="F26" s="15"/>
      <c r="G26" s="20"/>
      <c r="H26" s="15"/>
      <c r="I26" s="20"/>
      <c r="J26" s="15"/>
      <c r="K26" s="20"/>
      <c r="L26" s="15"/>
      <c r="M26" s="20"/>
      <c r="N26" s="15"/>
      <c r="O26" s="20"/>
      <c r="P26" s="15"/>
      <c r="Q26" s="20"/>
      <c r="R26" s="15"/>
      <c r="S26" s="20"/>
      <c r="T26" s="15"/>
      <c r="U26" s="20"/>
      <c r="V26" s="15"/>
      <c r="W26" s="20"/>
      <c r="X26" s="15"/>
      <c r="Y26" s="20"/>
      <c r="Z26" s="15"/>
      <c r="AA26" s="20"/>
      <c r="AB26" s="15"/>
      <c r="AC26" s="20"/>
      <c r="AD26" s="15"/>
      <c r="AE26" s="20"/>
      <c r="AF26" s="15"/>
      <c r="AG26" s="15"/>
    </row>
    <row r="27" spans="1:33" ht="15">
      <c r="A27" s="14" t="s">
        <v>47</v>
      </c>
      <c r="B27" s="14"/>
      <c r="C27" s="14"/>
      <c r="D27" s="14"/>
      <c r="E27" s="21">
        <f t="shared" ref="E27:AF27" si="4">+E18+E24</f>
        <v>0</v>
      </c>
      <c r="F27" s="16">
        <f t="shared" si="4"/>
        <v>0</v>
      </c>
      <c r="G27" s="21">
        <f t="shared" si="4"/>
        <v>0</v>
      </c>
      <c r="H27" s="16">
        <f t="shared" si="4"/>
        <v>1500</v>
      </c>
      <c r="I27" s="21">
        <f t="shared" si="4"/>
        <v>0</v>
      </c>
      <c r="J27" s="16">
        <f t="shared" si="4"/>
        <v>136.82000000000005</v>
      </c>
      <c r="K27" s="21">
        <f t="shared" si="4"/>
        <v>0</v>
      </c>
      <c r="L27" s="16">
        <f t="shared" si="4"/>
        <v>-806.5</v>
      </c>
      <c r="M27" s="21">
        <f t="shared" si="4"/>
        <v>0</v>
      </c>
      <c r="N27" s="16">
        <f t="shared" si="4"/>
        <v>16478.68</v>
      </c>
      <c r="O27" s="21">
        <f t="shared" si="4"/>
        <v>0</v>
      </c>
      <c r="P27" s="16">
        <f t="shared" si="4"/>
        <v>-10321.840000000002</v>
      </c>
      <c r="Q27" s="21">
        <f t="shared" si="4"/>
        <v>0</v>
      </c>
      <c r="R27" s="16">
        <f t="shared" si="4"/>
        <v>0</v>
      </c>
      <c r="S27" s="21">
        <f t="shared" si="4"/>
        <v>0</v>
      </c>
      <c r="T27" s="16">
        <f t="shared" si="4"/>
        <v>0</v>
      </c>
      <c r="U27" s="21">
        <f t="shared" si="4"/>
        <v>0</v>
      </c>
      <c r="V27" s="16">
        <f t="shared" si="4"/>
        <v>-9670</v>
      </c>
      <c r="W27" s="21">
        <f t="shared" si="4"/>
        <v>0</v>
      </c>
      <c r="X27" s="16">
        <f t="shared" si="4"/>
        <v>0</v>
      </c>
      <c r="Y27" s="21">
        <f t="shared" si="4"/>
        <v>0</v>
      </c>
      <c r="Z27" s="16">
        <f t="shared" si="4"/>
        <v>0</v>
      </c>
      <c r="AA27" s="21">
        <f t="shared" si="4"/>
        <v>0</v>
      </c>
      <c r="AB27" s="16">
        <f t="shared" si="4"/>
        <v>-11322.54</v>
      </c>
      <c r="AC27" s="21">
        <f t="shared" si="4"/>
        <v>0</v>
      </c>
      <c r="AD27" s="16">
        <f t="shared" si="4"/>
        <v>-14005.380000000001</v>
      </c>
      <c r="AE27" s="21">
        <f t="shared" si="4"/>
        <v>0</v>
      </c>
      <c r="AF27" s="16">
        <f t="shared" si="4"/>
        <v>-14005.380000000001</v>
      </c>
      <c r="AG27" s="16"/>
    </row>
    <row r="28" spans="1:33">
      <c r="E28" s="19"/>
      <c r="G28" s="19"/>
      <c r="I28" s="19"/>
      <c r="K28" s="19"/>
      <c r="M28" s="19"/>
      <c r="O28" s="19"/>
      <c r="Q28" s="19"/>
      <c r="S28" s="19"/>
      <c r="U28" s="19"/>
      <c r="W28" s="19"/>
      <c r="Y28" s="19"/>
      <c r="AA28" s="19"/>
      <c r="AC28" s="19"/>
      <c r="AE28" s="19"/>
    </row>
    <row r="29" spans="1:33">
      <c r="E29" s="19"/>
      <c r="G29" s="19"/>
      <c r="I29" s="19"/>
      <c r="K29" s="19"/>
      <c r="M29" s="19"/>
      <c r="O29" s="19"/>
      <c r="Q29" s="19"/>
      <c r="S29" s="19"/>
      <c r="U29" s="19"/>
      <c r="W29" s="19"/>
      <c r="Y29" s="19"/>
      <c r="AA29" s="19"/>
      <c r="AC29" s="19"/>
      <c r="AE29" s="19"/>
    </row>
    <row r="30" spans="1:33"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  <c r="AA30" s="19"/>
      <c r="AC30" s="19"/>
      <c r="AE30" s="19"/>
    </row>
  </sheetData>
  <mergeCells count="15"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11:D11"/>
    <mergeCell ref="B4:D4"/>
    <mergeCell ref="B5:D5"/>
    <mergeCell ref="B8:D8"/>
    <mergeCell ref="B9:D9"/>
    <mergeCell ref="B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/>
  </sheetViews>
  <sheetFormatPr defaultRowHeight="14.25"/>
  <cols>
    <col min="1" max="1" width="13.625" customWidth="1"/>
    <col min="5" max="11" width="9.125" bestFit="1" customWidth="1"/>
    <col min="12" max="12" width="9.5" bestFit="1" customWidth="1"/>
    <col min="13" max="19" width="9.125" bestFit="1" customWidth="1"/>
    <col min="20" max="20" width="9.5" bestFit="1" customWidth="1"/>
    <col min="21" max="29" width="9.125" bestFit="1" customWidth="1"/>
    <col min="30" max="30" width="13.625" customWidth="1"/>
    <col min="31" max="31" width="9.125" bestFit="1" customWidth="1"/>
    <col min="32" max="32" width="10.5" bestFit="1" customWidth="1"/>
  </cols>
  <sheetData>
    <row r="1" spans="1:33" ht="15.75">
      <c r="A1" s="1" t="s">
        <v>0</v>
      </c>
    </row>
    <row r="2" spans="1:33">
      <c r="A2" s="2" t="s">
        <v>55</v>
      </c>
    </row>
    <row r="3" spans="1:33">
      <c r="A3" s="3" t="s">
        <v>2</v>
      </c>
    </row>
    <row r="4" spans="1:33" ht="15">
      <c r="A4" s="5" t="s">
        <v>3</v>
      </c>
      <c r="B4" s="26" t="s">
        <v>4</v>
      </c>
      <c r="C4" s="26"/>
      <c r="D4" s="26"/>
      <c r="E4" s="17" t="s">
        <v>5</v>
      </c>
      <c r="F4" s="6" t="s">
        <v>7</v>
      </c>
      <c r="G4" s="17" t="s">
        <v>5</v>
      </c>
      <c r="H4" s="6" t="s">
        <v>7</v>
      </c>
      <c r="I4" s="17" t="s">
        <v>5</v>
      </c>
      <c r="J4" s="6" t="s">
        <v>7</v>
      </c>
      <c r="K4" s="17" t="s">
        <v>5</v>
      </c>
      <c r="L4" s="6" t="s">
        <v>7</v>
      </c>
      <c r="M4" s="17" t="s">
        <v>5</v>
      </c>
      <c r="N4" s="6" t="s">
        <v>7</v>
      </c>
      <c r="O4" s="17" t="s">
        <v>5</v>
      </c>
      <c r="P4" s="6" t="s">
        <v>7</v>
      </c>
      <c r="Q4" s="17" t="s">
        <v>5</v>
      </c>
      <c r="R4" s="6" t="s">
        <v>7</v>
      </c>
      <c r="S4" s="17" t="s">
        <v>5</v>
      </c>
      <c r="T4" s="6" t="s">
        <v>7</v>
      </c>
      <c r="U4" s="17" t="s">
        <v>5</v>
      </c>
      <c r="V4" s="6" t="s">
        <v>7</v>
      </c>
      <c r="W4" s="17" t="s">
        <v>5</v>
      </c>
      <c r="X4" s="6" t="s">
        <v>7</v>
      </c>
      <c r="Y4" s="22" t="s">
        <v>5</v>
      </c>
      <c r="Z4" s="7" t="s">
        <v>7</v>
      </c>
      <c r="AA4" s="22" t="s">
        <v>5</v>
      </c>
      <c r="AB4" s="7" t="s">
        <v>7</v>
      </c>
      <c r="AC4" s="22" t="s">
        <v>5</v>
      </c>
      <c r="AD4" s="7" t="s">
        <v>18</v>
      </c>
      <c r="AE4" s="22" t="s">
        <v>5</v>
      </c>
      <c r="AF4" s="8" t="s">
        <v>21</v>
      </c>
    </row>
    <row r="5" spans="1:33" ht="15">
      <c r="A5" s="9"/>
      <c r="B5" s="27"/>
      <c r="C5" s="27"/>
      <c r="D5" s="27"/>
      <c r="E5" s="18" t="s">
        <v>6</v>
      </c>
      <c r="F5" s="10" t="s">
        <v>6</v>
      </c>
      <c r="G5" s="18" t="s">
        <v>8</v>
      </c>
      <c r="H5" s="10" t="s">
        <v>8</v>
      </c>
      <c r="I5" s="18" t="s">
        <v>9</v>
      </c>
      <c r="J5" s="10" t="s">
        <v>9</v>
      </c>
      <c r="K5" s="18" t="s">
        <v>10</v>
      </c>
      <c r="L5" s="10" t="s">
        <v>10</v>
      </c>
      <c r="M5" s="18" t="s">
        <v>11</v>
      </c>
      <c r="N5" s="10" t="s">
        <v>11</v>
      </c>
      <c r="O5" s="18" t="s">
        <v>12</v>
      </c>
      <c r="P5" s="10" t="s">
        <v>12</v>
      </c>
      <c r="Q5" s="18" t="s">
        <v>13</v>
      </c>
      <c r="R5" s="10" t="s">
        <v>13</v>
      </c>
      <c r="S5" s="18" t="s">
        <v>14</v>
      </c>
      <c r="T5" s="10" t="s">
        <v>14</v>
      </c>
      <c r="U5" s="18" t="s">
        <v>15</v>
      </c>
      <c r="V5" s="10" t="s">
        <v>15</v>
      </c>
      <c r="W5" s="18" t="s">
        <v>16</v>
      </c>
      <c r="X5" s="10" t="s">
        <v>16</v>
      </c>
      <c r="Y5" s="23">
        <v>42139</v>
      </c>
      <c r="Z5" s="11">
        <v>42139</v>
      </c>
      <c r="AA5" s="23">
        <v>42170</v>
      </c>
      <c r="AB5" s="11">
        <v>42170</v>
      </c>
      <c r="AC5" s="24" t="s">
        <v>17</v>
      </c>
      <c r="AD5" s="12" t="s">
        <v>19</v>
      </c>
      <c r="AE5" s="24" t="s">
        <v>20</v>
      </c>
      <c r="AF5" s="13" t="s">
        <v>20</v>
      </c>
    </row>
    <row r="6" spans="1:33">
      <c r="E6" s="19"/>
      <c r="G6" s="19"/>
      <c r="I6" s="19"/>
      <c r="K6" s="19"/>
      <c r="M6" s="19"/>
      <c r="O6" s="19"/>
      <c r="Q6" s="19"/>
      <c r="S6" s="19"/>
      <c r="U6" s="19"/>
      <c r="W6" s="19"/>
      <c r="Y6" s="19"/>
      <c r="AA6" s="19"/>
      <c r="AC6" s="19"/>
      <c r="AE6" s="19"/>
    </row>
    <row r="7" spans="1:33" ht="15">
      <c r="A7" s="14" t="s">
        <v>22</v>
      </c>
      <c r="E7" s="20"/>
      <c r="F7" s="15"/>
      <c r="G7" s="20"/>
      <c r="H7" s="15"/>
      <c r="I7" s="20"/>
      <c r="J7" s="15"/>
      <c r="K7" s="20"/>
      <c r="L7" s="15"/>
      <c r="M7" s="20"/>
      <c r="N7" s="15"/>
      <c r="O7" s="20"/>
      <c r="P7" s="15"/>
      <c r="Q7" s="20"/>
      <c r="R7" s="15"/>
      <c r="S7" s="20"/>
      <c r="T7" s="15"/>
      <c r="U7" s="20"/>
      <c r="V7" s="15"/>
      <c r="W7" s="20"/>
      <c r="X7" s="15"/>
      <c r="Y7" s="20"/>
      <c r="Z7" s="15"/>
      <c r="AA7" s="20"/>
      <c r="AB7" s="15"/>
      <c r="AC7" s="20"/>
      <c r="AD7" s="15"/>
      <c r="AE7" s="20"/>
      <c r="AF7" s="15"/>
      <c r="AG7" s="15"/>
    </row>
    <row r="8" spans="1:33">
      <c r="A8" s="4" t="s">
        <v>23</v>
      </c>
      <c r="B8" s="25" t="s">
        <v>24</v>
      </c>
      <c r="C8" s="25"/>
      <c r="D8" s="25"/>
      <c r="E8" s="20"/>
      <c r="F8" s="15"/>
      <c r="G8" s="20"/>
      <c r="H8" s="15"/>
      <c r="I8" s="20"/>
      <c r="J8" s="15"/>
      <c r="K8" s="20"/>
      <c r="L8" s="15">
        <v>-249.17</v>
      </c>
      <c r="M8" s="20"/>
      <c r="N8" s="15"/>
      <c r="O8" s="20"/>
      <c r="P8" s="15">
        <v>440</v>
      </c>
      <c r="Q8" s="20"/>
      <c r="R8" s="15"/>
      <c r="S8" s="20"/>
      <c r="T8" s="15">
        <v>-6000</v>
      </c>
      <c r="U8" s="20"/>
      <c r="V8" s="15"/>
      <c r="W8" s="20"/>
      <c r="X8" s="15"/>
      <c r="Y8" s="20"/>
      <c r="Z8" s="15"/>
      <c r="AA8" s="20"/>
      <c r="AB8" s="15"/>
      <c r="AC8" s="20">
        <f t="shared" ref="AC8:AC13" si="0">E8+G8+I8+K8+M8+O8+Q8+S8+U8+W8+Y8+AA8</f>
        <v>0</v>
      </c>
      <c r="AD8" s="15">
        <v>-5809.17</v>
      </c>
      <c r="AE8" s="20">
        <v>0</v>
      </c>
      <c r="AF8" s="15">
        <f t="shared" ref="AF8:AF13" si="1">AD8-AE8</f>
        <v>-5809.17</v>
      </c>
      <c r="AG8" s="15"/>
    </row>
    <row r="9" spans="1:33">
      <c r="A9" s="4" t="s">
        <v>25</v>
      </c>
      <c r="B9" s="25" t="s">
        <v>26</v>
      </c>
      <c r="C9" s="25"/>
      <c r="D9" s="25"/>
      <c r="E9" s="20"/>
      <c r="F9" s="15"/>
      <c r="G9" s="20"/>
      <c r="H9" s="15"/>
      <c r="I9" s="20"/>
      <c r="J9" s="15"/>
      <c r="K9" s="20"/>
      <c r="L9" s="15">
        <v>-4983.46</v>
      </c>
      <c r="M9" s="20"/>
      <c r="N9" s="15"/>
      <c r="O9" s="20"/>
      <c r="P9" s="15">
        <v>186.91</v>
      </c>
      <c r="Q9" s="20"/>
      <c r="R9" s="15"/>
      <c r="S9" s="20"/>
      <c r="T9" s="15"/>
      <c r="U9" s="20"/>
      <c r="V9" s="15"/>
      <c r="W9" s="20"/>
      <c r="X9" s="15"/>
      <c r="Y9" s="20"/>
      <c r="Z9" s="15"/>
      <c r="AA9" s="20"/>
      <c r="AB9" s="15"/>
      <c r="AC9" s="20">
        <f t="shared" si="0"/>
        <v>0</v>
      </c>
      <c r="AD9" s="15">
        <v>-4796.55</v>
      </c>
      <c r="AE9" s="20">
        <v>0</v>
      </c>
      <c r="AF9" s="15">
        <f t="shared" si="1"/>
        <v>-4796.55</v>
      </c>
      <c r="AG9" s="15"/>
    </row>
    <row r="10" spans="1:33">
      <c r="A10" s="4" t="s">
        <v>27</v>
      </c>
      <c r="B10" s="25" t="s">
        <v>28</v>
      </c>
      <c r="C10" s="25"/>
      <c r="D10" s="25"/>
      <c r="E10" s="20"/>
      <c r="F10" s="15"/>
      <c r="G10" s="20"/>
      <c r="H10" s="15"/>
      <c r="I10" s="20"/>
      <c r="J10" s="15"/>
      <c r="K10" s="20"/>
      <c r="L10" s="15"/>
      <c r="M10" s="20"/>
      <c r="N10" s="15"/>
      <c r="O10" s="20"/>
      <c r="P10" s="15">
        <v>-10.91</v>
      </c>
      <c r="Q10" s="20"/>
      <c r="R10" s="15"/>
      <c r="S10" s="20"/>
      <c r="T10" s="15"/>
      <c r="U10" s="20"/>
      <c r="V10" s="15"/>
      <c r="W10" s="20"/>
      <c r="X10" s="15"/>
      <c r="Y10" s="20"/>
      <c r="Z10" s="15"/>
      <c r="AA10" s="20"/>
      <c r="AB10" s="15"/>
      <c r="AC10" s="20">
        <f t="shared" si="0"/>
        <v>0</v>
      </c>
      <c r="AD10" s="15">
        <v>-10.91</v>
      </c>
      <c r="AE10" s="20">
        <v>0</v>
      </c>
      <c r="AF10" s="15">
        <f t="shared" si="1"/>
        <v>-10.91</v>
      </c>
      <c r="AG10" s="15"/>
    </row>
    <row r="11" spans="1:33">
      <c r="A11" s="4" t="s">
        <v>29</v>
      </c>
      <c r="B11" s="25" t="s">
        <v>30</v>
      </c>
      <c r="C11" s="25"/>
      <c r="D11" s="25"/>
      <c r="E11" s="20"/>
      <c r="F11" s="15"/>
      <c r="G11" s="20"/>
      <c r="H11" s="15"/>
      <c r="I11" s="20"/>
      <c r="J11" s="15">
        <v>10.91</v>
      </c>
      <c r="K11" s="20"/>
      <c r="L11" s="15"/>
      <c r="M11" s="20"/>
      <c r="N11" s="15"/>
      <c r="O11" s="20"/>
      <c r="P11" s="15">
        <v>-20</v>
      </c>
      <c r="Q11" s="20"/>
      <c r="R11" s="15"/>
      <c r="S11" s="20"/>
      <c r="T11" s="15"/>
      <c r="U11" s="20"/>
      <c r="V11" s="15"/>
      <c r="W11" s="20"/>
      <c r="X11" s="15"/>
      <c r="Y11" s="20"/>
      <c r="Z11" s="15"/>
      <c r="AA11" s="20"/>
      <c r="AB11" s="15"/>
      <c r="AC11" s="20">
        <f t="shared" si="0"/>
        <v>0</v>
      </c>
      <c r="AD11" s="15">
        <v>-9.09</v>
      </c>
      <c r="AE11" s="20">
        <v>0</v>
      </c>
      <c r="AF11" s="15">
        <f t="shared" si="1"/>
        <v>-9.09</v>
      </c>
      <c r="AG11" s="15"/>
    </row>
    <row r="12" spans="1:33">
      <c r="A12" s="4" t="s">
        <v>56</v>
      </c>
      <c r="B12" s="25" t="s">
        <v>57</v>
      </c>
      <c r="C12" s="25"/>
      <c r="D12" s="25"/>
      <c r="E12" s="20"/>
      <c r="F12" s="15"/>
      <c r="G12" s="20"/>
      <c r="H12" s="15"/>
      <c r="I12" s="20"/>
      <c r="J12" s="15">
        <v>9.09</v>
      </c>
      <c r="K12" s="20"/>
      <c r="L12" s="15"/>
      <c r="M12" s="20"/>
      <c r="N12" s="15"/>
      <c r="O12" s="20"/>
      <c r="P12" s="15">
        <v>20</v>
      </c>
      <c r="Q12" s="20"/>
      <c r="R12" s="15"/>
      <c r="S12" s="20"/>
      <c r="T12" s="15"/>
      <c r="U12" s="20"/>
      <c r="V12" s="15"/>
      <c r="W12" s="20"/>
      <c r="X12" s="15"/>
      <c r="Y12" s="20"/>
      <c r="Z12" s="15"/>
      <c r="AA12" s="20"/>
      <c r="AB12" s="15"/>
      <c r="AC12" s="20">
        <f t="shared" si="0"/>
        <v>0</v>
      </c>
      <c r="AD12" s="15">
        <v>29.09</v>
      </c>
      <c r="AE12" s="20">
        <v>0</v>
      </c>
      <c r="AF12" s="15">
        <f t="shared" si="1"/>
        <v>29.09</v>
      </c>
      <c r="AG12" s="15"/>
    </row>
    <row r="13" spans="1:33">
      <c r="A13" s="4" t="s">
        <v>39</v>
      </c>
      <c r="B13" s="25" t="s">
        <v>40</v>
      </c>
      <c r="C13" s="25"/>
      <c r="D13" s="25"/>
      <c r="E13" s="20"/>
      <c r="F13" s="15"/>
      <c r="G13" s="20"/>
      <c r="H13" s="15"/>
      <c r="I13" s="20"/>
      <c r="J13" s="15"/>
      <c r="K13" s="20"/>
      <c r="L13" s="15"/>
      <c r="M13" s="20"/>
      <c r="N13" s="15"/>
      <c r="O13" s="20"/>
      <c r="P13" s="15">
        <v>-58.04</v>
      </c>
      <c r="Q13" s="20"/>
      <c r="R13" s="15"/>
      <c r="S13" s="20"/>
      <c r="T13" s="15"/>
      <c r="U13" s="20"/>
      <c r="V13" s="15"/>
      <c r="W13" s="20"/>
      <c r="X13" s="15"/>
      <c r="Y13" s="20"/>
      <c r="Z13" s="15"/>
      <c r="AA13" s="20"/>
      <c r="AB13" s="15"/>
      <c r="AC13" s="20">
        <f t="shared" si="0"/>
        <v>0</v>
      </c>
      <c r="AD13" s="15">
        <v>-58.04</v>
      </c>
      <c r="AE13" s="20">
        <v>0</v>
      </c>
      <c r="AF13" s="15">
        <f t="shared" si="1"/>
        <v>-58.04</v>
      </c>
      <c r="AG13" s="15"/>
    </row>
    <row r="14" spans="1:33" ht="15">
      <c r="A14" s="14" t="s">
        <v>41</v>
      </c>
      <c r="B14" s="14"/>
      <c r="C14" s="14"/>
      <c r="D14" s="14"/>
      <c r="E14" s="21">
        <f t="shared" ref="E14:AF14" si="2">SUM(E8:E13)</f>
        <v>0</v>
      </c>
      <c r="F14" s="16">
        <f t="shared" si="2"/>
        <v>0</v>
      </c>
      <c r="G14" s="21">
        <f t="shared" si="2"/>
        <v>0</v>
      </c>
      <c r="H14" s="16">
        <f t="shared" si="2"/>
        <v>0</v>
      </c>
      <c r="I14" s="21">
        <f t="shared" si="2"/>
        <v>0</v>
      </c>
      <c r="J14" s="16">
        <f t="shared" si="2"/>
        <v>20</v>
      </c>
      <c r="K14" s="21">
        <f t="shared" si="2"/>
        <v>0</v>
      </c>
      <c r="L14" s="16">
        <f t="shared" si="2"/>
        <v>-5232.63</v>
      </c>
      <c r="M14" s="21">
        <f t="shared" si="2"/>
        <v>0</v>
      </c>
      <c r="N14" s="16">
        <f t="shared" si="2"/>
        <v>0</v>
      </c>
      <c r="O14" s="21">
        <f t="shared" si="2"/>
        <v>0</v>
      </c>
      <c r="P14" s="16">
        <f t="shared" si="2"/>
        <v>557.96</v>
      </c>
      <c r="Q14" s="21">
        <f t="shared" si="2"/>
        <v>0</v>
      </c>
      <c r="R14" s="16">
        <f t="shared" si="2"/>
        <v>0</v>
      </c>
      <c r="S14" s="21">
        <f t="shared" si="2"/>
        <v>0</v>
      </c>
      <c r="T14" s="16">
        <f t="shared" si="2"/>
        <v>-6000</v>
      </c>
      <c r="U14" s="21">
        <f t="shared" si="2"/>
        <v>0</v>
      </c>
      <c r="V14" s="16">
        <f t="shared" si="2"/>
        <v>0</v>
      </c>
      <c r="W14" s="21">
        <f t="shared" si="2"/>
        <v>0</v>
      </c>
      <c r="X14" s="16">
        <f t="shared" si="2"/>
        <v>0</v>
      </c>
      <c r="Y14" s="21">
        <f t="shared" si="2"/>
        <v>0</v>
      </c>
      <c r="Z14" s="16">
        <f t="shared" si="2"/>
        <v>0</v>
      </c>
      <c r="AA14" s="21">
        <f t="shared" si="2"/>
        <v>0</v>
      </c>
      <c r="AB14" s="16">
        <f t="shared" si="2"/>
        <v>0</v>
      </c>
      <c r="AC14" s="21">
        <f t="shared" si="2"/>
        <v>0</v>
      </c>
      <c r="AD14" s="16">
        <f t="shared" si="2"/>
        <v>-10654.670000000002</v>
      </c>
      <c r="AE14" s="21">
        <f t="shared" si="2"/>
        <v>0</v>
      </c>
      <c r="AF14" s="16">
        <f t="shared" si="2"/>
        <v>-10654.670000000002</v>
      </c>
      <c r="AG14" s="16"/>
    </row>
    <row r="15" spans="1:33">
      <c r="E15" s="20"/>
      <c r="F15" s="15"/>
      <c r="G15" s="20"/>
      <c r="H15" s="15"/>
      <c r="I15" s="20"/>
      <c r="J15" s="15"/>
      <c r="K15" s="20"/>
      <c r="L15" s="15"/>
      <c r="M15" s="20"/>
      <c r="N15" s="15"/>
      <c r="O15" s="20"/>
      <c r="P15" s="15"/>
      <c r="Q15" s="20"/>
      <c r="R15" s="15"/>
      <c r="S15" s="20"/>
      <c r="T15" s="15"/>
      <c r="U15" s="20"/>
      <c r="V15" s="15"/>
      <c r="W15" s="20"/>
      <c r="X15" s="15"/>
      <c r="Y15" s="20"/>
      <c r="Z15" s="15"/>
      <c r="AA15" s="20"/>
      <c r="AB15" s="15"/>
      <c r="AC15" s="20"/>
      <c r="AD15" s="15"/>
      <c r="AE15" s="20"/>
      <c r="AF15" s="15"/>
      <c r="AG15" s="15"/>
    </row>
    <row r="16" spans="1:33" ht="15">
      <c r="A16" s="14" t="s">
        <v>42</v>
      </c>
      <c r="E16" s="20"/>
      <c r="F16" s="15"/>
      <c r="G16" s="20"/>
      <c r="H16" s="15"/>
      <c r="I16" s="20"/>
      <c r="J16" s="15"/>
      <c r="K16" s="20"/>
      <c r="L16" s="15"/>
      <c r="M16" s="20"/>
      <c r="N16" s="15"/>
      <c r="O16" s="20"/>
      <c r="P16" s="15"/>
      <c r="Q16" s="20"/>
      <c r="R16" s="15"/>
      <c r="S16" s="20"/>
      <c r="T16" s="15"/>
      <c r="U16" s="20"/>
      <c r="V16" s="15"/>
      <c r="W16" s="20"/>
      <c r="X16" s="15"/>
      <c r="Y16" s="20"/>
      <c r="Z16" s="15"/>
      <c r="AA16" s="20"/>
      <c r="AB16" s="15"/>
      <c r="AC16" s="20"/>
      <c r="AD16" s="15"/>
      <c r="AE16" s="20"/>
      <c r="AF16" s="15"/>
      <c r="AG16" s="15"/>
    </row>
    <row r="17" spans="1:33">
      <c r="A17" s="4" t="s">
        <v>53</v>
      </c>
      <c r="B17" s="25" t="s">
        <v>54</v>
      </c>
      <c r="C17" s="25"/>
      <c r="D17" s="25"/>
      <c r="E17" s="20"/>
      <c r="F17" s="15"/>
      <c r="G17" s="20"/>
      <c r="H17" s="15"/>
      <c r="I17" s="20"/>
      <c r="J17" s="15">
        <v>18.18</v>
      </c>
      <c r="K17" s="20"/>
      <c r="L17" s="15"/>
      <c r="M17" s="20"/>
      <c r="N17" s="15"/>
      <c r="O17" s="20"/>
      <c r="P17" s="15">
        <v>40</v>
      </c>
      <c r="Q17" s="20"/>
      <c r="R17" s="15"/>
      <c r="S17" s="20"/>
      <c r="T17" s="15"/>
      <c r="U17" s="20"/>
      <c r="V17" s="15"/>
      <c r="W17" s="20"/>
      <c r="X17" s="15"/>
      <c r="Y17" s="20"/>
      <c r="Z17" s="15"/>
      <c r="AA17" s="20"/>
      <c r="AB17" s="15"/>
      <c r="AC17" s="20">
        <f>E17+G17+I17+K17+M17+O17+Q17+S17+U17+W17+Y17+AA17</f>
        <v>0</v>
      </c>
      <c r="AD17" s="15">
        <v>58.18</v>
      </c>
      <c r="AE17" s="20">
        <v>0</v>
      </c>
      <c r="AF17" s="15">
        <f>AD17-AE17</f>
        <v>58.18</v>
      </c>
      <c r="AG17" s="15"/>
    </row>
    <row r="18" spans="1:33">
      <c r="A18" s="4" t="s">
        <v>43</v>
      </c>
      <c r="B18" s="25" t="s">
        <v>42</v>
      </c>
      <c r="C18" s="25"/>
      <c r="D18" s="25"/>
      <c r="E18" s="20"/>
      <c r="F18" s="15"/>
      <c r="G18" s="20"/>
      <c r="H18" s="15"/>
      <c r="I18" s="20"/>
      <c r="J18" s="15"/>
      <c r="K18" s="20"/>
      <c r="L18" s="15"/>
      <c r="M18" s="20"/>
      <c r="N18" s="15"/>
      <c r="O18" s="20"/>
      <c r="P18" s="15">
        <v>4.28</v>
      </c>
      <c r="Q18" s="20"/>
      <c r="R18" s="15"/>
      <c r="S18" s="20"/>
      <c r="T18" s="15"/>
      <c r="U18" s="20"/>
      <c r="V18" s="15"/>
      <c r="W18" s="20"/>
      <c r="X18" s="15"/>
      <c r="Y18" s="20"/>
      <c r="Z18" s="15"/>
      <c r="AA18" s="20"/>
      <c r="AB18" s="15"/>
      <c r="AC18" s="20">
        <f>E18+G18+I18+K18+M18+O18+Q18+S18+U18+W18+Y18+AA18</f>
        <v>0</v>
      </c>
      <c r="AD18" s="15">
        <v>4.28</v>
      </c>
      <c r="AE18" s="20">
        <v>0</v>
      </c>
      <c r="AF18" s="15">
        <f>AD18-AE18</f>
        <v>4.28</v>
      </c>
      <c r="AG18" s="15"/>
    </row>
    <row r="19" spans="1:33" ht="15">
      <c r="A19" s="14" t="s">
        <v>46</v>
      </c>
      <c r="B19" s="14"/>
      <c r="C19" s="14"/>
      <c r="D19" s="14"/>
      <c r="E19" s="21">
        <f t="shared" ref="E19:AF19" si="3">SUM(E17:E18)</f>
        <v>0</v>
      </c>
      <c r="F19" s="16">
        <f t="shared" si="3"/>
        <v>0</v>
      </c>
      <c r="G19" s="21">
        <f t="shared" si="3"/>
        <v>0</v>
      </c>
      <c r="H19" s="16">
        <f t="shared" si="3"/>
        <v>0</v>
      </c>
      <c r="I19" s="21">
        <f t="shared" si="3"/>
        <v>0</v>
      </c>
      <c r="J19" s="16">
        <f t="shared" si="3"/>
        <v>18.18</v>
      </c>
      <c r="K19" s="21">
        <f t="shared" si="3"/>
        <v>0</v>
      </c>
      <c r="L19" s="16">
        <f t="shared" si="3"/>
        <v>0</v>
      </c>
      <c r="M19" s="21">
        <f t="shared" si="3"/>
        <v>0</v>
      </c>
      <c r="N19" s="16">
        <f t="shared" si="3"/>
        <v>0</v>
      </c>
      <c r="O19" s="21">
        <f t="shared" si="3"/>
        <v>0</v>
      </c>
      <c r="P19" s="16">
        <f t="shared" si="3"/>
        <v>44.28</v>
      </c>
      <c r="Q19" s="21">
        <f t="shared" si="3"/>
        <v>0</v>
      </c>
      <c r="R19" s="16">
        <f t="shared" si="3"/>
        <v>0</v>
      </c>
      <c r="S19" s="21">
        <f t="shared" si="3"/>
        <v>0</v>
      </c>
      <c r="T19" s="16">
        <f t="shared" si="3"/>
        <v>0</v>
      </c>
      <c r="U19" s="21">
        <f t="shared" si="3"/>
        <v>0</v>
      </c>
      <c r="V19" s="16">
        <f t="shared" si="3"/>
        <v>0</v>
      </c>
      <c r="W19" s="21">
        <f t="shared" si="3"/>
        <v>0</v>
      </c>
      <c r="X19" s="16">
        <f t="shared" si="3"/>
        <v>0</v>
      </c>
      <c r="Y19" s="21">
        <f t="shared" si="3"/>
        <v>0</v>
      </c>
      <c r="Z19" s="16">
        <f t="shared" si="3"/>
        <v>0</v>
      </c>
      <c r="AA19" s="21">
        <f t="shared" si="3"/>
        <v>0</v>
      </c>
      <c r="AB19" s="16">
        <f t="shared" si="3"/>
        <v>0</v>
      </c>
      <c r="AC19" s="21">
        <f t="shared" si="3"/>
        <v>0</v>
      </c>
      <c r="AD19" s="16">
        <f t="shared" si="3"/>
        <v>62.46</v>
      </c>
      <c r="AE19" s="21">
        <f t="shared" si="3"/>
        <v>0</v>
      </c>
      <c r="AF19" s="16">
        <f t="shared" si="3"/>
        <v>62.46</v>
      </c>
      <c r="AG19" s="16"/>
    </row>
    <row r="20" spans="1:33">
      <c r="E20" s="20"/>
      <c r="F20" s="15"/>
      <c r="G20" s="20"/>
      <c r="H20" s="15"/>
      <c r="I20" s="20"/>
      <c r="J20" s="15"/>
      <c r="K20" s="20"/>
      <c r="L20" s="15"/>
      <c r="M20" s="20"/>
      <c r="N20" s="15"/>
      <c r="O20" s="20"/>
      <c r="P20" s="15"/>
      <c r="Q20" s="20"/>
      <c r="R20" s="15"/>
      <c r="S20" s="20"/>
      <c r="T20" s="15"/>
      <c r="U20" s="20"/>
      <c r="V20" s="15"/>
      <c r="W20" s="20"/>
      <c r="X20" s="15"/>
      <c r="Y20" s="20"/>
      <c r="Z20" s="15"/>
      <c r="AA20" s="20"/>
      <c r="AB20" s="15"/>
      <c r="AC20" s="20"/>
      <c r="AD20" s="15"/>
      <c r="AE20" s="20"/>
      <c r="AF20" s="15"/>
      <c r="AG20" s="15"/>
    </row>
    <row r="21" spans="1:33">
      <c r="E21" s="20"/>
      <c r="F21" s="15"/>
      <c r="G21" s="20"/>
      <c r="H21" s="15"/>
      <c r="I21" s="20"/>
      <c r="J21" s="15"/>
      <c r="K21" s="20"/>
      <c r="L21" s="15"/>
      <c r="M21" s="20"/>
      <c r="N21" s="15"/>
      <c r="O21" s="20"/>
      <c r="P21" s="15"/>
      <c r="Q21" s="20"/>
      <c r="R21" s="15"/>
      <c r="S21" s="20"/>
      <c r="T21" s="15"/>
      <c r="U21" s="20"/>
      <c r="V21" s="15"/>
      <c r="W21" s="20"/>
      <c r="X21" s="15"/>
      <c r="Y21" s="20"/>
      <c r="Z21" s="15"/>
      <c r="AA21" s="20"/>
      <c r="AB21" s="15"/>
      <c r="AC21" s="20"/>
      <c r="AD21" s="15"/>
      <c r="AE21" s="20"/>
      <c r="AF21" s="15"/>
      <c r="AG21" s="15"/>
    </row>
    <row r="22" spans="1:33" ht="15">
      <c r="A22" s="14" t="s">
        <v>47</v>
      </c>
      <c r="B22" s="14"/>
      <c r="C22" s="14"/>
      <c r="D22" s="14"/>
      <c r="E22" s="21">
        <f t="shared" ref="E22:AF22" si="4">+E14+E19</f>
        <v>0</v>
      </c>
      <c r="F22" s="16">
        <f t="shared" si="4"/>
        <v>0</v>
      </c>
      <c r="G22" s="21">
        <f t="shared" si="4"/>
        <v>0</v>
      </c>
      <c r="H22" s="16">
        <f t="shared" si="4"/>
        <v>0</v>
      </c>
      <c r="I22" s="21">
        <f t="shared" si="4"/>
        <v>0</v>
      </c>
      <c r="J22" s="16">
        <f t="shared" si="4"/>
        <v>38.18</v>
      </c>
      <c r="K22" s="21">
        <f t="shared" si="4"/>
        <v>0</v>
      </c>
      <c r="L22" s="16">
        <f t="shared" si="4"/>
        <v>-5232.63</v>
      </c>
      <c r="M22" s="21">
        <f t="shared" si="4"/>
        <v>0</v>
      </c>
      <c r="N22" s="16">
        <f t="shared" si="4"/>
        <v>0</v>
      </c>
      <c r="O22" s="21">
        <f t="shared" si="4"/>
        <v>0</v>
      </c>
      <c r="P22" s="16">
        <f t="shared" si="4"/>
        <v>602.24</v>
      </c>
      <c r="Q22" s="21">
        <f t="shared" si="4"/>
        <v>0</v>
      </c>
      <c r="R22" s="16">
        <f t="shared" si="4"/>
        <v>0</v>
      </c>
      <c r="S22" s="21">
        <f t="shared" si="4"/>
        <v>0</v>
      </c>
      <c r="T22" s="16">
        <f t="shared" si="4"/>
        <v>-6000</v>
      </c>
      <c r="U22" s="21">
        <f t="shared" si="4"/>
        <v>0</v>
      </c>
      <c r="V22" s="16">
        <f t="shared" si="4"/>
        <v>0</v>
      </c>
      <c r="W22" s="21">
        <f t="shared" si="4"/>
        <v>0</v>
      </c>
      <c r="X22" s="16">
        <f t="shared" si="4"/>
        <v>0</v>
      </c>
      <c r="Y22" s="21">
        <f t="shared" si="4"/>
        <v>0</v>
      </c>
      <c r="Z22" s="16">
        <f t="shared" si="4"/>
        <v>0</v>
      </c>
      <c r="AA22" s="21">
        <f t="shared" si="4"/>
        <v>0</v>
      </c>
      <c r="AB22" s="16">
        <f t="shared" si="4"/>
        <v>0</v>
      </c>
      <c r="AC22" s="21">
        <f t="shared" si="4"/>
        <v>0</v>
      </c>
      <c r="AD22" s="16">
        <f t="shared" si="4"/>
        <v>-10592.210000000003</v>
      </c>
      <c r="AE22" s="21">
        <f t="shared" si="4"/>
        <v>0</v>
      </c>
      <c r="AF22" s="16">
        <f t="shared" si="4"/>
        <v>-10592.210000000003</v>
      </c>
      <c r="AG22" s="16"/>
    </row>
    <row r="23" spans="1:33">
      <c r="E23" s="19"/>
      <c r="G23" s="19"/>
      <c r="I23" s="19"/>
      <c r="K23" s="19"/>
      <c r="M23" s="19"/>
      <c r="O23" s="19"/>
      <c r="Q23" s="19"/>
      <c r="S23" s="19"/>
      <c r="U23" s="19"/>
      <c r="W23" s="19"/>
      <c r="Y23" s="19"/>
      <c r="AA23" s="19"/>
      <c r="AC23" s="19"/>
      <c r="AE23" s="19"/>
    </row>
    <row r="24" spans="1:33"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  <c r="AA24" s="19"/>
      <c r="AC24" s="19"/>
      <c r="AE24" s="19"/>
    </row>
    <row r="25" spans="1:33">
      <c r="E25" s="19"/>
      <c r="G25" s="19"/>
      <c r="I25" s="19"/>
      <c r="K25" s="19"/>
      <c r="M25" s="19"/>
      <c r="O25" s="19"/>
      <c r="Q25" s="19"/>
      <c r="S25" s="19"/>
      <c r="U25" s="19"/>
      <c r="W25" s="19"/>
      <c r="Y25" s="19"/>
      <c r="AA25" s="19"/>
      <c r="AC25" s="19"/>
      <c r="AE25" s="19"/>
    </row>
    <row r="26" spans="1:33"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  <c r="AA26" s="19"/>
      <c r="AC26" s="19"/>
      <c r="AE26" s="19"/>
    </row>
    <row r="27" spans="1:33">
      <c r="E27" s="19"/>
      <c r="G27" s="19"/>
      <c r="I27" s="19"/>
      <c r="K27" s="19"/>
      <c r="M27" s="19"/>
      <c r="O27" s="19"/>
      <c r="Q27" s="19"/>
      <c r="S27" s="19"/>
      <c r="U27" s="19"/>
      <c r="W27" s="19"/>
      <c r="Y27" s="19"/>
      <c r="AA27" s="19"/>
      <c r="AC27" s="19"/>
      <c r="AE27" s="19"/>
    </row>
    <row r="28" spans="1:33">
      <c r="E28" s="19"/>
      <c r="G28" s="19"/>
      <c r="I28" s="19"/>
      <c r="K28" s="19"/>
      <c r="M28" s="19"/>
      <c r="O28" s="19"/>
      <c r="Q28" s="19"/>
      <c r="S28" s="19"/>
      <c r="U28" s="19"/>
      <c r="W28" s="19"/>
      <c r="Y28" s="19"/>
      <c r="AA28" s="19"/>
      <c r="AC28" s="19"/>
      <c r="AE28" s="19"/>
    </row>
    <row r="29" spans="1:33">
      <c r="E29" s="19"/>
      <c r="G29" s="19"/>
      <c r="I29" s="19"/>
      <c r="K29" s="19"/>
      <c r="M29" s="19"/>
      <c r="O29" s="19"/>
      <c r="Q29" s="19"/>
      <c r="S29" s="19"/>
      <c r="U29" s="19"/>
      <c r="W29" s="19"/>
      <c r="Y29" s="19"/>
      <c r="AA29" s="19"/>
      <c r="AC29" s="19"/>
      <c r="AE29" s="19"/>
    </row>
    <row r="30" spans="1:33"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  <c r="AA30" s="19"/>
      <c r="AC30" s="19"/>
      <c r="AE30" s="19"/>
    </row>
  </sheetData>
  <mergeCells count="10">
    <mergeCell ref="B12:D12"/>
    <mergeCell ref="B13:D13"/>
    <mergeCell ref="B17:D17"/>
    <mergeCell ref="B18:D18"/>
    <mergeCell ref="B4:D4"/>
    <mergeCell ref="B5:D5"/>
    <mergeCell ref="B8:D8"/>
    <mergeCell ref="B9:D9"/>
    <mergeCell ref="B10:D10"/>
    <mergeCell ref="B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/>
  </sheetViews>
  <sheetFormatPr defaultRowHeight="14.25"/>
  <cols>
    <col min="1" max="1" width="13.625" customWidth="1"/>
    <col min="5" max="21" width="9.125" bestFit="1" customWidth="1"/>
    <col min="22" max="22" width="10.5" bestFit="1" customWidth="1"/>
    <col min="23" max="29" width="9.125" bestFit="1" customWidth="1"/>
    <col min="30" max="30" width="13.625" customWidth="1"/>
    <col min="31" max="31" width="9.125" bestFit="1" customWidth="1"/>
    <col min="32" max="32" width="10.5" bestFit="1" customWidth="1"/>
  </cols>
  <sheetData>
    <row r="1" spans="1:33" ht="15.75">
      <c r="A1" s="1" t="s">
        <v>0</v>
      </c>
    </row>
    <row r="2" spans="1:33">
      <c r="A2" s="2" t="s">
        <v>58</v>
      </c>
    </row>
    <row r="3" spans="1:33">
      <c r="A3" s="3" t="s">
        <v>2</v>
      </c>
    </row>
    <row r="4" spans="1:33" ht="15">
      <c r="A4" s="5" t="s">
        <v>3</v>
      </c>
      <c r="B4" s="26" t="s">
        <v>4</v>
      </c>
      <c r="C4" s="26"/>
      <c r="D4" s="26"/>
      <c r="E4" s="17" t="s">
        <v>5</v>
      </c>
      <c r="F4" s="6" t="s">
        <v>7</v>
      </c>
      <c r="G4" s="17" t="s">
        <v>5</v>
      </c>
      <c r="H4" s="6" t="s">
        <v>7</v>
      </c>
      <c r="I4" s="17" t="s">
        <v>5</v>
      </c>
      <c r="J4" s="6" t="s">
        <v>7</v>
      </c>
      <c r="K4" s="17" t="s">
        <v>5</v>
      </c>
      <c r="L4" s="6" t="s">
        <v>7</v>
      </c>
      <c r="M4" s="17" t="s">
        <v>5</v>
      </c>
      <c r="N4" s="6" t="s">
        <v>7</v>
      </c>
      <c r="O4" s="17" t="s">
        <v>5</v>
      </c>
      <c r="P4" s="6" t="s">
        <v>7</v>
      </c>
      <c r="Q4" s="17" t="s">
        <v>5</v>
      </c>
      <c r="R4" s="6" t="s">
        <v>7</v>
      </c>
      <c r="S4" s="17" t="s">
        <v>5</v>
      </c>
      <c r="T4" s="6" t="s">
        <v>7</v>
      </c>
      <c r="U4" s="17" t="s">
        <v>5</v>
      </c>
      <c r="V4" s="6" t="s">
        <v>7</v>
      </c>
      <c r="W4" s="17" t="s">
        <v>5</v>
      </c>
      <c r="X4" s="6" t="s">
        <v>7</v>
      </c>
      <c r="Y4" s="22" t="s">
        <v>5</v>
      </c>
      <c r="Z4" s="7" t="s">
        <v>7</v>
      </c>
      <c r="AA4" s="22" t="s">
        <v>5</v>
      </c>
      <c r="AB4" s="7" t="s">
        <v>7</v>
      </c>
      <c r="AC4" s="22" t="s">
        <v>5</v>
      </c>
      <c r="AD4" s="7" t="s">
        <v>18</v>
      </c>
      <c r="AE4" s="22" t="s">
        <v>5</v>
      </c>
      <c r="AF4" s="8" t="s">
        <v>21</v>
      </c>
    </row>
    <row r="5" spans="1:33" ht="15">
      <c r="A5" s="9"/>
      <c r="B5" s="27"/>
      <c r="C5" s="27"/>
      <c r="D5" s="27"/>
      <c r="E5" s="18" t="s">
        <v>6</v>
      </c>
      <c r="F5" s="10" t="s">
        <v>6</v>
      </c>
      <c r="G5" s="18" t="s">
        <v>8</v>
      </c>
      <c r="H5" s="10" t="s">
        <v>8</v>
      </c>
      <c r="I5" s="18" t="s">
        <v>9</v>
      </c>
      <c r="J5" s="10" t="s">
        <v>9</v>
      </c>
      <c r="K5" s="18" t="s">
        <v>10</v>
      </c>
      <c r="L5" s="10" t="s">
        <v>10</v>
      </c>
      <c r="M5" s="18" t="s">
        <v>11</v>
      </c>
      <c r="N5" s="10" t="s">
        <v>11</v>
      </c>
      <c r="O5" s="18" t="s">
        <v>12</v>
      </c>
      <c r="P5" s="10" t="s">
        <v>12</v>
      </c>
      <c r="Q5" s="18" t="s">
        <v>13</v>
      </c>
      <c r="R5" s="10" t="s">
        <v>13</v>
      </c>
      <c r="S5" s="18" t="s">
        <v>14</v>
      </c>
      <c r="T5" s="10" t="s">
        <v>14</v>
      </c>
      <c r="U5" s="18" t="s">
        <v>15</v>
      </c>
      <c r="V5" s="10" t="s">
        <v>15</v>
      </c>
      <c r="W5" s="18" t="s">
        <v>16</v>
      </c>
      <c r="X5" s="10" t="s">
        <v>16</v>
      </c>
      <c r="Y5" s="23">
        <v>42139</v>
      </c>
      <c r="Z5" s="11">
        <v>42139</v>
      </c>
      <c r="AA5" s="23">
        <v>42170</v>
      </c>
      <c r="AB5" s="11">
        <v>42170</v>
      </c>
      <c r="AC5" s="24" t="s">
        <v>17</v>
      </c>
      <c r="AD5" s="12" t="s">
        <v>19</v>
      </c>
      <c r="AE5" s="24" t="s">
        <v>20</v>
      </c>
      <c r="AF5" s="13" t="s">
        <v>20</v>
      </c>
    </row>
    <row r="6" spans="1:33">
      <c r="E6" s="19"/>
      <c r="G6" s="19"/>
      <c r="I6" s="19"/>
      <c r="K6" s="19"/>
      <c r="M6" s="19"/>
      <c r="O6" s="19"/>
      <c r="Q6" s="19"/>
      <c r="S6" s="19"/>
      <c r="U6" s="19"/>
      <c r="W6" s="19"/>
      <c r="Y6" s="19"/>
      <c r="AA6" s="19"/>
      <c r="AC6" s="19"/>
      <c r="AE6" s="19"/>
    </row>
    <row r="7" spans="1:33" ht="15">
      <c r="A7" s="14" t="s">
        <v>22</v>
      </c>
      <c r="E7" s="20"/>
      <c r="F7" s="15"/>
      <c r="G7" s="20"/>
      <c r="H7" s="15"/>
      <c r="I7" s="20"/>
      <c r="J7" s="15"/>
      <c r="K7" s="20"/>
      <c r="L7" s="15"/>
      <c r="M7" s="20"/>
      <c r="N7" s="15"/>
      <c r="O7" s="20"/>
      <c r="P7" s="15"/>
      <c r="Q7" s="20"/>
      <c r="R7" s="15"/>
      <c r="S7" s="20"/>
      <c r="T7" s="15"/>
      <c r="U7" s="20"/>
      <c r="V7" s="15"/>
      <c r="W7" s="20"/>
      <c r="X7" s="15"/>
      <c r="Y7" s="20"/>
      <c r="Z7" s="15"/>
      <c r="AA7" s="20"/>
      <c r="AB7" s="15"/>
      <c r="AC7" s="20"/>
      <c r="AD7" s="15"/>
      <c r="AE7" s="20"/>
      <c r="AF7" s="15"/>
      <c r="AG7" s="15"/>
    </row>
    <row r="8" spans="1:33">
      <c r="A8" s="4" t="s">
        <v>23</v>
      </c>
      <c r="B8" s="25" t="s">
        <v>24</v>
      </c>
      <c r="C8" s="25"/>
      <c r="D8" s="25"/>
      <c r="E8" s="20"/>
      <c r="F8" s="15"/>
      <c r="G8" s="20"/>
      <c r="H8" s="15"/>
      <c r="I8" s="20"/>
      <c r="J8" s="15">
        <v>550</v>
      </c>
      <c r="K8" s="20"/>
      <c r="L8" s="15"/>
      <c r="M8" s="20"/>
      <c r="N8" s="15"/>
      <c r="O8" s="20"/>
      <c r="P8" s="15">
        <v>654.5</v>
      </c>
      <c r="Q8" s="20"/>
      <c r="R8" s="15"/>
      <c r="S8" s="20"/>
      <c r="T8" s="15"/>
      <c r="U8" s="20"/>
      <c r="V8" s="15"/>
      <c r="W8" s="20"/>
      <c r="X8" s="15"/>
      <c r="Y8" s="20"/>
      <c r="Z8" s="15"/>
      <c r="AA8" s="20"/>
      <c r="AB8" s="15"/>
      <c r="AC8" s="20">
        <f t="shared" ref="AC8:AC18" si="0">E8+G8+I8+K8+M8+O8+Q8+S8+U8+W8+Y8+AA8</f>
        <v>0</v>
      </c>
      <c r="AD8" s="15">
        <v>1204.5</v>
      </c>
      <c r="AE8" s="20">
        <v>0</v>
      </c>
      <c r="AF8" s="15">
        <f t="shared" ref="AF8:AF18" si="1">AD8-AE8</f>
        <v>1204.5</v>
      </c>
      <c r="AG8" s="15"/>
    </row>
    <row r="9" spans="1:33">
      <c r="A9" s="4" t="s">
        <v>25</v>
      </c>
      <c r="B9" s="25" t="s">
        <v>26</v>
      </c>
      <c r="C9" s="25"/>
      <c r="D9" s="25"/>
      <c r="E9" s="20"/>
      <c r="F9" s="15"/>
      <c r="G9" s="20"/>
      <c r="H9" s="15"/>
      <c r="I9" s="20"/>
      <c r="J9" s="15"/>
      <c r="K9" s="20"/>
      <c r="L9" s="15"/>
      <c r="M9" s="20"/>
      <c r="N9" s="15"/>
      <c r="O9" s="20"/>
      <c r="P9" s="15">
        <v>-5.45</v>
      </c>
      <c r="Q9" s="20"/>
      <c r="R9" s="15"/>
      <c r="S9" s="20"/>
      <c r="T9" s="15"/>
      <c r="U9" s="20"/>
      <c r="V9" s="15"/>
      <c r="W9" s="20"/>
      <c r="X9" s="15"/>
      <c r="Y9" s="20"/>
      <c r="Z9" s="15"/>
      <c r="AA9" s="20"/>
      <c r="AB9" s="15"/>
      <c r="AC9" s="20">
        <f t="shared" si="0"/>
        <v>0</v>
      </c>
      <c r="AD9" s="15">
        <v>-5.45</v>
      </c>
      <c r="AE9" s="20">
        <v>0</v>
      </c>
      <c r="AF9" s="15">
        <f t="shared" si="1"/>
        <v>-5.45</v>
      </c>
      <c r="AG9" s="15"/>
    </row>
    <row r="10" spans="1:33">
      <c r="A10" s="4" t="s">
        <v>27</v>
      </c>
      <c r="B10" s="25" t="s">
        <v>28</v>
      </c>
      <c r="C10" s="25"/>
      <c r="D10" s="25"/>
      <c r="E10" s="20"/>
      <c r="F10" s="15"/>
      <c r="G10" s="20"/>
      <c r="H10" s="15"/>
      <c r="I10" s="20"/>
      <c r="J10" s="15">
        <v>678</v>
      </c>
      <c r="K10" s="20"/>
      <c r="L10" s="15"/>
      <c r="M10" s="20"/>
      <c r="N10" s="15">
        <v>125</v>
      </c>
      <c r="O10" s="20"/>
      <c r="P10" s="15">
        <v>-129.97</v>
      </c>
      <c r="Q10" s="20"/>
      <c r="R10" s="15"/>
      <c r="S10" s="20"/>
      <c r="T10" s="15"/>
      <c r="U10" s="20"/>
      <c r="V10" s="15">
        <v>-17280</v>
      </c>
      <c r="W10" s="20"/>
      <c r="X10" s="15"/>
      <c r="Y10" s="20"/>
      <c r="Z10" s="15"/>
      <c r="AA10" s="20"/>
      <c r="AB10" s="15"/>
      <c r="AC10" s="20">
        <f t="shared" si="0"/>
        <v>0</v>
      </c>
      <c r="AD10" s="15">
        <v>-16606.97</v>
      </c>
      <c r="AE10" s="20">
        <v>0</v>
      </c>
      <c r="AF10" s="15">
        <f t="shared" si="1"/>
        <v>-16606.97</v>
      </c>
      <c r="AG10" s="15"/>
    </row>
    <row r="11" spans="1:33">
      <c r="A11" s="4" t="s">
        <v>29</v>
      </c>
      <c r="B11" s="25" t="s">
        <v>30</v>
      </c>
      <c r="C11" s="25"/>
      <c r="D11" s="25"/>
      <c r="E11" s="20"/>
      <c r="F11" s="15"/>
      <c r="G11" s="20"/>
      <c r="H11" s="15"/>
      <c r="I11" s="20"/>
      <c r="J11" s="15">
        <v>678</v>
      </c>
      <c r="K11" s="20"/>
      <c r="L11" s="15"/>
      <c r="M11" s="20"/>
      <c r="N11" s="15"/>
      <c r="O11" s="20"/>
      <c r="P11" s="15">
        <v>9.9700000000000006</v>
      </c>
      <c r="Q11" s="20"/>
      <c r="R11" s="15"/>
      <c r="S11" s="20"/>
      <c r="T11" s="15"/>
      <c r="U11" s="20"/>
      <c r="V11" s="15"/>
      <c r="W11" s="20"/>
      <c r="X11" s="15"/>
      <c r="Y11" s="20"/>
      <c r="Z11" s="15"/>
      <c r="AA11" s="20"/>
      <c r="AB11" s="15"/>
      <c r="AC11" s="20">
        <f t="shared" si="0"/>
        <v>0</v>
      </c>
      <c r="AD11" s="15">
        <v>687.97</v>
      </c>
      <c r="AE11" s="20">
        <v>0</v>
      </c>
      <c r="AF11" s="15">
        <f t="shared" si="1"/>
        <v>687.97</v>
      </c>
      <c r="AG11" s="15"/>
    </row>
    <row r="12" spans="1:33">
      <c r="A12" s="4" t="s">
        <v>31</v>
      </c>
      <c r="B12" s="25" t="s">
        <v>32</v>
      </c>
      <c r="C12" s="25"/>
      <c r="D12" s="25"/>
      <c r="E12" s="20"/>
      <c r="F12" s="15"/>
      <c r="G12" s="20"/>
      <c r="H12" s="15"/>
      <c r="I12" s="20"/>
      <c r="J12" s="15">
        <v>909.09</v>
      </c>
      <c r="K12" s="20"/>
      <c r="L12" s="15"/>
      <c r="M12" s="20"/>
      <c r="N12" s="15"/>
      <c r="O12" s="20"/>
      <c r="P12" s="15">
        <v>-580</v>
      </c>
      <c r="Q12" s="20"/>
      <c r="R12" s="15"/>
      <c r="S12" s="20"/>
      <c r="T12" s="15"/>
      <c r="U12" s="20"/>
      <c r="V12" s="15"/>
      <c r="W12" s="20"/>
      <c r="X12" s="15"/>
      <c r="Y12" s="20"/>
      <c r="Z12" s="15"/>
      <c r="AA12" s="20"/>
      <c r="AB12" s="15"/>
      <c r="AC12" s="20">
        <f t="shared" si="0"/>
        <v>0</v>
      </c>
      <c r="AD12" s="15">
        <v>329.09</v>
      </c>
      <c r="AE12" s="20">
        <v>0</v>
      </c>
      <c r="AF12" s="15">
        <f t="shared" si="1"/>
        <v>329.09</v>
      </c>
      <c r="AG12" s="15"/>
    </row>
    <row r="13" spans="1:33">
      <c r="A13" s="4" t="s">
        <v>33</v>
      </c>
      <c r="B13" s="25" t="s">
        <v>34</v>
      </c>
      <c r="C13" s="25"/>
      <c r="D13" s="25"/>
      <c r="E13" s="20"/>
      <c r="F13" s="15"/>
      <c r="G13" s="20"/>
      <c r="H13" s="15"/>
      <c r="I13" s="20"/>
      <c r="J13" s="15">
        <v>-509.09</v>
      </c>
      <c r="K13" s="20"/>
      <c r="L13" s="15">
        <v>-128.25</v>
      </c>
      <c r="M13" s="20"/>
      <c r="N13" s="15"/>
      <c r="O13" s="20"/>
      <c r="P13" s="15">
        <v>-29</v>
      </c>
      <c r="Q13" s="20"/>
      <c r="R13" s="15"/>
      <c r="S13" s="20"/>
      <c r="T13" s="15"/>
      <c r="U13" s="20"/>
      <c r="V13" s="15"/>
      <c r="W13" s="20"/>
      <c r="X13" s="15"/>
      <c r="Y13" s="20"/>
      <c r="Z13" s="15"/>
      <c r="AA13" s="20"/>
      <c r="AB13" s="15"/>
      <c r="AC13" s="20">
        <f t="shared" si="0"/>
        <v>0</v>
      </c>
      <c r="AD13" s="15">
        <v>-666.34</v>
      </c>
      <c r="AE13" s="20">
        <v>0</v>
      </c>
      <c r="AF13" s="15">
        <f t="shared" si="1"/>
        <v>-666.34</v>
      </c>
      <c r="AG13" s="15"/>
    </row>
    <row r="14" spans="1:33">
      <c r="A14" s="4" t="s">
        <v>35</v>
      </c>
      <c r="B14" s="25" t="s">
        <v>36</v>
      </c>
      <c r="C14" s="25"/>
      <c r="D14" s="25"/>
      <c r="E14" s="20"/>
      <c r="F14" s="15"/>
      <c r="G14" s="20"/>
      <c r="H14" s="15"/>
      <c r="I14" s="20"/>
      <c r="J14" s="15"/>
      <c r="K14" s="20"/>
      <c r="L14" s="15"/>
      <c r="M14" s="20"/>
      <c r="N14" s="15"/>
      <c r="O14" s="20"/>
      <c r="P14" s="15">
        <v>-0.45</v>
      </c>
      <c r="Q14" s="20"/>
      <c r="R14" s="15"/>
      <c r="S14" s="20"/>
      <c r="T14" s="15"/>
      <c r="U14" s="20"/>
      <c r="V14" s="15">
        <v>-11705</v>
      </c>
      <c r="W14" s="20"/>
      <c r="X14" s="15"/>
      <c r="Y14" s="20"/>
      <c r="Z14" s="15"/>
      <c r="AA14" s="20"/>
      <c r="AB14" s="15"/>
      <c r="AC14" s="20">
        <f t="shared" si="0"/>
        <v>0</v>
      </c>
      <c r="AD14" s="15">
        <v>-11705.45</v>
      </c>
      <c r="AE14" s="20">
        <v>0</v>
      </c>
      <c r="AF14" s="15">
        <f t="shared" si="1"/>
        <v>-11705.45</v>
      </c>
      <c r="AG14" s="15"/>
    </row>
    <row r="15" spans="1:33">
      <c r="A15" s="4" t="s">
        <v>37</v>
      </c>
      <c r="B15" s="25" t="s">
        <v>38</v>
      </c>
      <c r="C15" s="25"/>
      <c r="D15" s="25"/>
      <c r="E15" s="20"/>
      <c r="F15" s="15"/>
      <c r="G15" s="20"/>
      <c r="H15" s="15"/>
      <c r="I15" s="20"/>
      <c r="J15" s="15">
        <v>636.36</v>
      </c>
      <c r="K15" s="20"/>
      <c r="L15" s="15"/>
      <c r="M15" s="20"/>
      <c r="N15" s="15"/>
      <c r="O15" s="20"/>
      <c r="P15" s="15">
        <v>-58</v>
      </c>
      <c r="Q15" s="20"/>
      <c r="R15" s="15"/>
      <c r="S15" s="20"/>
      <c r="T15" s="15"/>
      <c r="U15" s="20"/>
      <c r="V15" s="15"/>
      <c r="W15" s="20"/>
      <c r="X15" s="15"/>
      <c r="Y15" s="20"/>
      <c r="Z15" s="15"/>
      <c r="AA15" s="20"/>
      <c r="AB15" s="15"/>
      <c r="AC15" s="20">
        <f t="shared" si="0"/>
        <v>0</v>
      </c>
      <c r="AD15" s="15">
        <v>578.36</v>
      </c>
      <c r="AE15" s="20">
        <v>0</v>
      </c>
      <c r="AF15" s="15">
        <f t="shared" si="1"/>
        <v>578.36</v>
      </c>
      <c r="AG15" s="15"/>
    </row>
    <row r="16" spans="1:33">
      <c r="A16" s="4" t="s">
        <v>59</v>
      </c>
      <c r="B16" s="25" t="s">
        <v>60</v>
      </c>
      <c r="C16" s="25"/>
      <c r="D16" s="25"/>
      <c r="E16" s="20"/>
      <c r="F16" s="15"/>
      <c r="G16" s="20"/>
      <c r="H16" s="15"/>
      <c r="I16" s="20"/>
      <c r="J16" s="15"/>
      <c r="K16" s="20"/>
      <c r="L16" s="15"/>
      <c r="M16" s="20"/>
      <c r="N16" s="15"/>
      <c r="O16" s="20"/>
      <c r="P16" s="15">
        <v>-4.55</v>
      </c>
      <c r="Q16" s="20"/>
      <c r="R16" s="15"/>
      <c r="S16" s="20"/>
      <c r="T16" s="15"/>
      <c r="U16" s="20"/>
      <c r="V16" s="15"/>
      <c r="W16" s="20"/>
      <c r="X16" s="15"/>
      <c r="Y16" s="20"/>
      <c r="Z16" s="15"/>
      <c r="AA16" s="20"/>
      <c r="AB16" s="15"/>
      <c r="AC16" s="20">
        <f t="shared" si="0"/>
        <v>0</v>
      </c>
      <c r="AD16" s="15">
        <v>-4.55</v>
      </c>
      <c r="AE16" s="20">
        <v>0</v>
      </c>
      <c r="AF16" s="15">
        <f t="shared" si="1"/>
        <v>-4.55</v>
      </c>
      <c r="AG16" s="15"/>
    </row>
    <row r="17" spans="1:33">
      <c r="A17" s="4" t="s">
        <v>39</v>
      </c>
      <c r="B17" s="25" t="s">
        <v>40</v>
      </c>
      <c r="C17" s="25"/>
      <c r="D17" s="25"/>
      <c r="E17" s="20"/>
      <c r="F17" s="15"/>
      <c r="G17" s="20"/>
      <c r="H17" s="15"/>
      <c r="I17" s="20"/>
      <c r="J17" s="15"/>
      <c r="K17" s="20"/>
      <c r="L17" s="15"/>
      <c r="M17" s="20"/>
      <c r="N17" s="15"/>
      <c r="O17" s="20"/>
      <c r="P17" s="15">
        <v>-3</v>
      </c>
      <c r="Q17" s="20"/>
      <c r="R17" s="15"/>
      <c r="S17" s="20"/>
      <c r="T17" s="15"/>
      <c r="U17" s="20"/>
      <c r="V17" s="15"/>
      <c r="W17" s="20"/>
      <c r="X17" s="15"/>
      <c r="Y17" s="20"/>
      <c r="Z17" s="15"/>
      <c r="AA17" s="20"/>
      <c r="AB17" s="15"/>
      <c r="AC17" s="20">
        <f t="shared" si="0"/>
        <v>0</v>
      </c>
      <c r="AD17" s="15">
        <v>-3</v>
      </c>
      <c r="AE17" s="20">
        <v>0</v>
      </c>
      <c r="AF17" s="15">
        <f t="shared" si="1"/>
        <v>-3</v>
      </c>
      <c r="AG17" s="15"/>
    </row>
    <row r="18" spans="1:33">
      <c r="A18" s="4" t="s">
        <v>61</v>
      </c>
      <c r="B18" s="25" t="s">
        <v>62</v>
      </c>
      <c r="C18" s="25"/>
      <c r="D18" s="25"/>
      <c r="E18" s="20"/>
      <c r="F18" s="15"/>
      <c r="G18" s="20"/>
      <c r="H18" s="15"/>
      <c r="I18" s="20"/>
      <c r="J18" s="15">
        <v>77.89</v>
      </c>
      <c r="K18" s="20"/>
      <c r="L18" s="15"/>
      <c r="M18" s="20"/>
      <c r="N18" s="15"/>
      <c r="O18" s="20"/>
      <c r="P18" s="15">
        <v>310.01</v>
      </c>
      <c r="Q18" s="20"/>
      <c r="R18" s="15"/>
      <c r="S18" s="20"/>
      <c r="T18" s="15"/>
      <c r="U18" s="20"/>
      <c r="V18" s="15"/>
      <c r="W18" s="20"/>
      <c r="X18" s="15"/>
      <c r="Y18" s="20"/>
      <c r="Z18" s="15"/>
      <c r="AA18" s="20"/>
      <c r="AB18" s="15"/>
      <c r="AC18" s="20">
        <f t="shared" si="0"/>
        <v>0</v>
      </c>
      <c r="AD18" s="15">
        <v>387.9</v>
      </c>
      <c r="AE18" s="20">
        <v>0</v>
      </c>
      <c r="AF18" s="15">
        <f t="shared" si="1"/>
        <v>387.9</v>
      </c>
      <c r="AG18" s="15"/>
    </row>
    <row r="19" spans="1:33" ht="15">
      <c r="A19" s="14" t="s">
        <v>41</v>
      </c>
      <c r="B19" s="14"/>
      <c r="C19" s="14"/>
      <c r="D19" s="14"/>
      <c r="E19" s="21">
        <f t="shared" ref="E19:AF19" si="2">SUM(E8:E18)</f>
        <v>0</v>
      </c>
      <c r="F19" s="16">
        <f t="shared" si="2"/>
        <v>0</v>
      </c>
      <c r="G19" s="21">
        <f t="shared" si="2"/>
        <v>0</v>
      </c>
      <c r="H19" s="16">
        <f t="shared" si="2"/>
        <v>0</v>
      </c>
      <c r="I19" s="21">
        <f t="shared" si="2"/>
        <v>0</v>
      </c>
      <c r="J19" s="16">
        <f t="shared" si="2"/>
        <v>3020.25</v>
      </c>
      <c r="K19" s="21">
        <f t="shared" si="2"/>
        <v>0</v>
      </c>
      <c r="L19" s="16">
        <f t="shared" si="2"/>
        <v>-128.25</v>
      </c>
      <c r="M19" s="21">
        <f t="shared" si="2"/>
        <v>0</v>
      </c>
      <c r="N19" s="16">
        <f t="shared" si="2"/>
        <v>125</v>
      </c>
      <c r="O19" s="21">
        <f t="shared" si="2"/>
        <v>0</v>
      </c>
      <c r="P19" s="16">
        <f t="shared" si="2"/>
        <v>164.05999999999995</v>
      </c>
      <c r="Q19" s="21">
        <f t="shared" si="2"/>
        <v>0</v>
      </c>
      <c r="R19" s="16">
        <f t="shared" si="2"/>
        <v>0</v>
      </c>
      <c r="S19" s="21">
        <f t="shared" si="2"/>
        <v>0</v>
      </c>
      <c r="T19" s="16">
        <f t="shared" si="2"/>
        <v>0</v>
      </c>
      <c r="U19" s="21">
        <f t="shared" si="2"/>
        <v>0</v>
      </c>
      <c r="V19" s="16">
        <f t="shared" si="2"/>
        <v>-28985</v>
      </c>
      <c r="W19" s="21">
        <f t="shared" si="2"/>
        <v>0</v>
      </c>
      <c r="X19" s="16">
        <f t="shared" si="2"/>
        <v>0</v>
      </c>
      <c r="Y19" s="21">
        <f t="shared" si="2"/>
        <v>0</v>
      </c>
      <c r="Z19" s="16">
        <f t="shared" si="2"/>
        <v>0</v>
      </c>
      <c r="AA19" s="21">
        <f t="shared" si="2"/>
        <v>0</v>
      </c>
      <c r="AB19" s="16">
        <f t="shared" si="2"/>
        <v>0</v>
      </c>
      <c r="AC19" s="21">
        <f t="shared" si="2"/>
        <v>0</v>
      </c>
      <c r="AD19" s="16">
        <f t="shared" si="2"/>
        <v>-25803.94</v>
      </c>
      <c r="AE19" s="21">
        <f t="shared" si="2"/>
        <v>0</v>
      </c>
      <c r="AF19" s="16">
        <f t="shared" si="2"/>
        <v>-25803.94</v>
      </c>
      <c r="AG19" s="16"/>
    </row>
    <row r="20" spans="1:33">
      <c r="E20" s="20"/>
      <c r="F20" s="15"/>
      <c r="G20" s="20"/>
      <c r="H20" s="15"/>
      <c r="I20" s="20"/>
      <c r="J20" s="15"/>
      <c r="K20" s="20"/>
      <c r="L20" s="15"/>
      <c r="M20" s="20"/>
      <c r="N20" s="15"/>
      <c r="O20" s="20"/>
      <c r="P20" s="15"/>
      <c r="Q20" s="20"/>
      <c r="R20" s="15"/>
      <c r="S20" s="20"/>
      <c r="T20" s="15"/>
      <c r="U20" s="20"/>
      <c r="V20" s="15"/>
      <c r="W20" s="20"/>
      <c r="X20" s="15"/>
      <c r="Y20" s="20"/>
      <c r="Z20" s="15"/>
      <c r="AA20" s="20"/>
      <c r="AB20" s="15"/>
      <c r="AC20" s="20"/>
      <c r="AD20" s="15"/>
      <c r="AE20" s="20"/>
      <c r="AF20" s="15"/>
      <c r="AG20" s="15"/>
    </row>
    <row r="21" spans="1:33" ht="15">
      <c r="A21" s="14" t="s">
        <v>42</v>
      </c>
      <c r="E21" s="20"/>
      <c r="F21" s="15"/>
      <c r="G21" s="20"/>
      <c r="H21" s="15"/>
      <c r="I21" s="20"/>
      <c r="J21" s="15"/>
      <c r="K21" s="20"/>
      <c r="L21" s="15"/>
      <c r="M21" s="20"/>
      <c r="N21" s="15"/>
      <c r="O21" s="20"/>
      <c r="P21" s="15"/>
      <c r="Q21" s="20"/>
      <c r="R21" s="15"/>
      <c r="S21" s="20"/>
      <c r="T21" s="15"/>
      <c r="U21" s="20"/>
      <c r="V21" s="15"/>
      <c r="W21" s="20"/>
      <c r="X21" s="15"/>
      <c r="Y21" s="20"/>
      <c r="Z21" s="15"/>
      <c r="AA21" s="20"/>
      <c r="AB21" s="15"/>
      <c r="AC21" s="20"/>
      <c r="AD21" s="15"/>
      <c r="AE21" s="20"/>
      <c r="AF21" s="15"/>
      <c r="AG21" s="15"/>
    </row>
    <row r="22" spans="1:33">
      <c r="A22" s="4" t="s">
        <v>53</v>
      </c>
      <c r="B22" s="25" t="s">
        <v>54</v>
      </c>
      <c r="C22" s="25"/>
      <c r="D22" s="25"/>
      <c r="E22" s="20"/>
      <c r="F22" s="15"/>
      <c r="G22" s="20"/>
      <c r="H22" s="15"/>
      <c r="I22" s="20"/>
      <c r="J22" s="15">
        <v>67.900000000000006</v>
      </c>
      <c r="K22" s="20"/>
      <c r="L22" s="15"/>
      <c r="M22" s="20"/>
      <c r="N22" s="15"/>
      <c r="O22" s="20"/>
      <c r="P22" s="15">
        <v>-7.03</v>
      </c>
      <c r="Q22" s="20"/>
      <c r="R22" s="15"/>
      <c r="S22" s="20"/>
      <c r="T22" s="15"/>
      <c r="U22" s="20"/>
      <c r="V22" s="15"/>
      <c r="W22" s="20"/>
      <c r="X22" s="15"/>
      <c r="Y22" s="20"/>
      <c r="Z22" s="15"/>
      <c r="AA22" s="20"/>
      <c r="AB22" s="15"/>
      <c r="AC22" s="20">
        <f>E22+G22+I22+K22+M22+O22+Q22+S22+U22+W22+Y22+AA22</f>
        <v>0</v>
      </c>
      <c r="AD22" s="15">
        <v>60.87</v>
      </c>
      <c r="AE22" s="20">
        <v>0</v>
      </c>
      <c r="AF22" s="15">
        <f>AD22-AE22</f>
        <v>60.87</v>
      </c>
      <c r="AG22" s="15"/>
    </row>
    <row r="23" spans="1:33">
      <c r="A23" s="4" t="s">
        <v>43</v>
      </c>
      <c r="B23" s="25" t="s">
        <v>42</v>
      </c>
      <c r="C23" s="25"/>
      <c r="D23" s="25"/>
      <c r="E23" s="20"/>
      <c r="F23" s="15"/>
      <c r="G23" s="20"/>
      <c r="H23" s="15"/>
      <c r="I23" s="20"/>
      <c r="J23" s="15"/>
      <c r="K23" s="20"/>
      <c r="L23" s="15"/>
      <c r="M23" s="20"/>
      <c r="N23" s="15"/>
      <c r="O23" s="20"/>
      <c r="P23" s="15">
        <v>-15</v>
      </c>
      <c r="Q23" s="20"/>
      <c r="R23" s="15"/>
      <c r="S23" s="20"/>
      <c r="T23" s="15"/>
      <c r="U23" s="20"/>
      <c r="V23" s="15"/>
      <c r="W23" s="20"/>
      <c r="X23" s="15"/>
      <c r="Y23" s="20"/>
      <c r="Z23" s="15"/>
      <c r="AA23" s="20"/>
      <c r="AB23" s="15"/>
      <c r="AC23" s="20">
        <f>E23+G23+I23+K23+M23+O23+Q23+S23+U23+W23+Y23+AA23</f>
        <v>0</v>
      </c>
      <c r="AD23" s="15">
        <v>-15</v>
      </c>
      <c r="AE23" s="20">
        <v>0</v>
      </c>
      <c r="AF23" s="15">
        <f>AD23-AE23</f>
        <v>-15</v>
      </c>
      <c r="AG23" s="15"/>
    </row>
    <row r="24" spans="1:33">
      <c r="A24" s="4" t="s">
        <v>44</v>
      </c>
      <c r="B24" s="25" t="s">
        <v>45</v>
      </c>
      <c r="C24" s="25"/>
      <c r="D24" s="25"/>
      <c r="E24" s="20"/>
      <c r="F24" s="15"/>
      <c r="G24" s="20"/>
      <c r="H24" s="15"/>
      <c r="I24" s="20"/>
      <c r="J24" s="15">
        <v>142.43</v>
      </c>
      <c r="K24" s="20"/>
      <c r="L24" s="15"/>
      <c r="M24" s="20"/>
      <c r="N24" s="15"/>
      <c r="O24" s="20"/>
      <c r="P24" s="15">
        <v>-15</v>
      </c>
      <c r="Q24" s="20"/>
      <c r="R24" s="15"/>
      <c r="S24" s="20"/>
      <c r="T24" s="15"/>
      <c r="U24" s="20"/>
      <c r="V24" s="15"/>
      <c r="W24" s="20"/>
      <c r="X24" s="15"/>
      <c r="Y24" s="20"/>
      <c r="Z24" s="15"/>
      <c r="AA24" s="20"/>
      <c r="AB24" s="15"/>
      <c r="AC24" s="20">
        <f>E24+G24+I24+K24+M24+O24+Q24+S24+U24+W24+Y24+AA24</f>
        <v>0</v>
      </c>
      <c r="AD24" s="15">
        <v>127.43</v>
      </c>
      <c r="AE24" s="20">
        <v>0</v>
      </c>
      <c r="AF24" s="15">
        <f>AD24-AE24</f>
        <v>127.43</v>
      </c>
      <c r="AG24" s="15"/>
    </row>
    <row r="25" spans="1:33" ht="15">
      <c r="A25" s="14" t="s">
        <v>46</v>
      </c>
      <c r="B25" s="14"/>
      <c r="C25" s="14"/>
      <c r="D25" s="14"/>
      <c r="E25" s="21">
        <f t="shared" ref="E25:AF25" si="3">SUM(E22:E24)</f>
        <v>0</v>
      </c>
      <c r="F25" s="16">
        <f t="shared" si="3"/>
        <v>0</v>
      </c>
      <c r="G25" s="21">
        <f t="shared" si="3"/>
        <v>0</v>
      </c>
      <c r="H25" s="16">
        <f t="shared" si="3"/>
        <v>0</v>
      </c>
      <c r="I25" s="21">
        <f t="shared" si="3"/>
        <v>0</v>
      </c>
      <c r="J25" s="16">
        <f t="shared" si="3"/>
        <v>210.33</v>
      </c>
      <c r="K25" s="21">
        <f t="shared" si="3"/>
        <v>0</v>
      </c>
      <c r="L25" s="16">
        <f t="shared" si="3"/>
        <v>0</v>
      </c>
      <c r="M25" s="21">
        <f t="shared" si="3"/>
        <v>0</v>
      </c>
      <c r="N25" s="16">
        <f t="shared" si="3"/>
        <v>0</v>
      </c>
      <c r="O25" s="21">
        <f t="shared" si="3"/>
        <v>0</v>
      </c>
      <c r="P25" s="16">
        <f t="shared" si="3"/>
        <v>-37.03</v>
      </c>
      <c r="Q25" s="21">
        <f t="shared" si="3"/>
        <v>0</v>
      </c>
      <c r="R25" s="16">
        <f t="shared" si="3"/>
        <v>0</v>
      </c>
      <c r="S25" s="21">
        <f t="shared" si="3"/>
        <v>0</v>
      </c>
      <c r="T25" s="16">
        <f t="shared" si="3"/>
        <v>0</v>
      </c>
      <c r="U25" s="21">
        <f t="shared" si="3"/>
        <v>0</v>
      </c>
      <c r="V25" s="16">
        <f t="shared" si="3"/>
        <v>0</v>
      </c>
      <c r="W25" s="21">
        <f t="shared" si="3"/>
        <v>0</v>
      </c>
      <c r="X25" s="16">
        <f t="shared" si="3"/>
        <v>0</v>
      </c>
      <c r="Y25" s="21">
        <f t="shared" si="3"/>
        <v>0</v>
      </c>
      <c r="Z25" s="16">
        <f t="shared" si="3"/>
        <v>0</v>
      </c>
      <c r="AA25" s="21">
        <f t="shared" si="3"/>
        <v>0</v>
      </c>
      <c r="AB25" s="16">
        <f t="shared" si="3"/>
        <v>0</v>
      </c>
      <c r="AC25" s="21">
        <f t="shared" si="3"/>
        <v>0</v>
      </c>
      <c r="AD25" s="16">
        <f t="shared" si="3"/>
        <v>173.3</v>
      </c>
      <c r="AE25" s="21">
        <f t="shared" si="3"/>
        <v>0</v>
      </c>
      <c r="AF25" s="16">
        <f t="shared" si="3"/>
        <v>173.3</v>
      </c>
      <c r="AG25" s="16"/>
    </row>
    <row r="26" spans="1:33">
      <c r="E26" s="20"/>
      <c r="F26" s="15"/>
      <c r="G26" s="20"/>
      <c r="H26" s="15"/>
      <c r="I26" s="20"/>
      <c r="J26" s="15"/>
      <c r="K26" s="20"/>
      <c r="L26" s="15"/>
      <c r="M26" s="20"/>
      <c r="N26" s="15"/>
      <c r="O26" s="20"/>
      <c r="P26" s="15"/>
      <c r="Q26" s="20"/>
      <c r="R26" s="15"/>
      <c r="S26" s="20"/>
      <c r="T26" s="15"/>
      <c r="U26" s="20"/>
      <c r="V26" s="15"/>
      <c r="W26" s="20"/>
      <c r="X26" s="15"/>
      <c r="Y26" s="20"/>
      <c r="Z26" s="15"/>
      <c r="AA26" s="20"/>
      <c r="AB26" s="15"/>
      <c r="AC26" s="20"/>
      <c r="AD26" s="15"/>
      <c r="AE26" s="20"/>
      <c r="AF26" s="15"/>
      <c r="AG26" s="15"/>
    </row>
    <row r="27" spans="1:33">
      <c r="E27" s="20"/>
      <c r="F27" s="15"/>
      <c r="G27" s="20"/>
      <c r="H27" s="15"/>
      <c r="I27" s="20"/>
      <c r="J27" s="15"/>
      <c r="K27" s="20"/>
      <c r="L27" s="15"/>
      <c r="M27" s="20"/>
      <c r="N27" s="15"/>
      <c r="O27" s="20"/>
      <c r="P27" s="15"/>
      <c r="Q27" s="20"/>
      <c r="R27" s="15"/>
      <c r="S27" s="20"/>
      <c r="T27" s="15"/>
      <c r="U27" s="20"/>
      <c r="V27" s="15"/>
      <c r="W27" s="20"/>
      <c r="X27" s="15"/>
      <c r="Y27" s="20"/>
      <c r="Z27" s="15"/>
      <c r="AA27" s="20"/>
      <c r="AB27" s="15"/>
      <c r="AC27" s="20"/>
      <c r="AD27" s="15"/>
      <c r="AE27" s="20"/>
      <c r="AF27" s="15"/>
      <c r="AG27" s="15"/>
    </row>
    <row r="28" spans="1:33" ht="15">
      <c r="A28" s="14" t="s">
        <v>47</v>
      </c>
      <c r="B28" s="14"/>
      <c r="C28" s="14"/>
      <c r="D28" s="14"/>
      <c r="E28" s="21">
        <f t="shared" ref="E28:AF28" si="4">+E19+E25</f>
        <v>0</v>
      </c>
      <c r="F28" s="16">
        <f t="shared" si="4"/>
        <v>0</v>
      </c>
      <c r="G28" s="21">
        <f t="shared" si="4"/>
        <v>0</v>
      </c>
      <c r="H28" s="16">
        <f t="shared" si="4"/>
        <v>0</v>
      </c>
      <c r="I28" s="21">
        <f t="shared" si="4"/>
        <v>0</v>
      </c>
      <c r="J28" s="16">
        <f t="shared" si="4"/>
        <v>3230.58</v>
      </c>
      <c r="K28" s="21">
        <f t="shared" si="4"/>
        <v>0</v>
      </c>
      <c r="L28" s="16">
        <f t="shared" si="4"/>
        <v>-128.25</v>
      </c>
      <c r="M28" s="21">
        <f t="shared" si="4"/>
        <v>0</v>
      </c>
      <c r="N28" s="16">
        <f t="shared" si="4"/>
        <v>125</v>
      </c>
      <c r="O28" s="21">
        <f t="shared" si="4"/>
        <v>0</v>
      </c>
      <c r="P28" s="16">
        <f t="shared" si="4"/>
        <v>127.02999999999994</v>
      </c>
      <c r="Q28" s="21">
        <f t="shared" si="4"/>
        <v>0</v>
      </c>
      <c r="R28" s="16">
        <f t="shared" si="4"/>
        <v>0</v>
      </c>
      <c r="S28" s="21">
        <f t="shared" si="4"/>
        <v>0</v>
      </c>
      <c r="T28" s="16">
        <f t="shared" si="4"/>
        <v>0</v>
      </c>
      <c r="U28" s="21">
        <f t="shared" si="4"/>
        <v>0</v>
      </c>
      <c r="V28" s="16">
        <f t="shared" si="4"/>
        <v>-28985</v>
      </c>
      <c r="W28" s="21">
        <f t="shared" si="4"/>
        <v>0</v>
      </c>
      <c r="X28" s="16">
        <f t="shared" si="4"/>
        <v>0</v>
      </c>
      <c r="Y28" s="21">
        <f t="shared" si="4"/>
        <v>0</v>
      </c>
      <c r="Z28" s="16">
        <f t="shared" si="4"/>
        <v>0</v>
      </c>
      <c r="AA28" s="21">
        <f t="shared" si="4"/>
        <v>0</v>
      </c>
      <c r="AB28" s="16">
        <f t="shared" si="4"/>
        <v>0</v>
      </c>
      <c r="AC28" s="21">
        <f t="shared" si="4"/>
        <v>0</v>
      </c>
      <c r="AD28" s="16">
        <f t="shared" si="4"/>
        <v>-25630.639999999999</v>
      </c>
      <c r="AE28" s="21">
        <f t="shared" si="4"/>
        <v>0</v>
      </c>
      <c r="AF28" s="16">
        <f t="shared" si="4"/>
        <v>-25630.639999999999</v>
      </c>
      <c r="AG28" s="16"/>
    </row>
    <row r="29" spans="1:33">
      <c r="E29" s="19"/>
      <c r="G29" s="19"/>
      <c r="I29" s="19"/>
      <c r="K29" s="19"/>
      <c r="M29" s="19"/>
      <c r="O29" s="19"/>
      <c r="Q29" s="19"/>
      <c r="S29" s="19"/>
      <c r="U29" s="19"/>
      <c r="W29" s="19"/>
      <c r="Y29" s="19"/>
      <c r="AA29" s="19"/>
      <c r="AC29" s="19"/>
      <c r="AE29" s="19"/>
    </row>
    <row r="30" spans="1:33"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  <c r="AA30" s="19"/>
      <c r="AC30" s="19"/>
      <c r="AE30" s="19"/>
    </row>
  </sheetData>
  <mergeCells count="16">
    <mergeCell ref="B18:D18"/>
    <mergeCell ref="B22:D22"/>
    <mergeCell ref="B23:D23"/>
    <mergeCell ref="B24:D24"/>
    <mergeCell ref="B12:D12"/>
    <mergeCell ref="B13:D13"/>
    <mergeCell ref="B14:D14"/>
    <mergeCell ref="B15:D15"/>
    <mergeCell ref="B16:D16"/>
    <mergeCell ref="B17:D17"/>
    <mergeCell ref="B11:D11"/>
    <mergeCell ref="B4:D4"/>
    <mergeCell ref="B5:D5"/>
    <mergeCell ref="B8:D8"/>
    <mergeCell ref="B9:D9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/>
  </sheetViews>
  <sheetFormatPr defaultRowHeight="14.25"/>
  <cols>
    <col min="1" max="1" width="13.625" customWidth="1"/>
    <col min="5" max="19" width="9.125" bestFit="1" customWidth="1"/>
    <col min="20" max="20" width="9.5" bestFit="1" customWidth="1"/>
    <col min="21" max="29" width="9.125" bestFit="1" customWidth="1"/>
    <col min="30" max="30" width="13.625" customWidth="1"/>
    <col min="31" max="31" width="9.125" bestFit="1" customWidth="1"/>
    <col min="32" max="32" width="9.5" bestFit="1" customWidth="1"/>
  </cols>
  <sheetData>
    <row r="1" spans="1:33" ht="15.75">
      <c r="A1" s="1" t="s">
        <v>0</v>
      </c>
    </row>
    <row r="2" spans="1:33">
      <c r="A2" s="2" t="s">
        <v>63</v>
      </c>
    </row>
    <row r="3" spans="1:33">
      <c r="A3" s="3" t="s">
        <v>2</v>
      </c>
    </row>
    <row r="4" spans="1:33" ht="15">
      <c r="A4" s="5" t="s">
        <v>3</v>
      </c>
      <c r="B4" s="26" t="s">
        <v>4</v>
      </c>
      <c r="C4" s="26"/>
      <c r="D4" s="26"/>
      <c r="E4" s="17" t="s">
        <v>5</v>
      </c>
      <c r="F4" s="6" t="s">
        <v>7</v>
      </c>
      <c r="G4" s="17" t="s">
        <v>5</v>
      </c>
      <c r="H4" s="6" t="s">
        <v>7</v>
      </c>
      <c r="I4" s="17" t="s">
        <v>5</v>
      </c>
      <c r="J4" s="6" t="s">
        <v>7</v>
      </c>
      <c r="K4" s="17" t="s">
        <v>5</v>
      </c>
      <c r="L4" s="6" t="s">
        <v>7</v>
      </c>
      <c r="M4" s="17" t="s">
        <v>5</v>
      </c>
      <c r="N4" s="6" t="s">
        <v>7</v>
      </c>
      <c r="O4" s="17" t="s">
        <v>5</v>
      </c>
      <c r="P4" s="6" t="s">
        <v>7</v>
      </c>
      <c r="Q4" s="17" t="s">
        <v>5</v>
      </c>
      <c r="R4" s="6" t="s">
        <v>7</v>
      </c>
      <c r="S4" s="17" t="s">
        <v>5</v>
      </c>
      <c r="T4" s="6" t="s">
        <v>7</v>
      </c>
      <c r="U4" s="17" t="s">
        <v>5</v>
      </c>
      <c r="V4" s="6" t="s">
        <v>7</v>
      </c>
      <c r="W4" s="17" t="s">
        <v>5</v>
      </c>
      <c r="X4" s="6" t="s">
        <v>7</v>
      </c>
      <c r="Y4" s="22" t="s">
        <v>5</v>
      </c>
      <c r="Z4" s="7" t="s">
        <v>7</v>
      </c>
      <c r="AA4" s="22" t="s">
        <v>5</v>
      </c>
      <c r="AB4" s="7" t="s">
        <v>7</v>
      </c>
      <c r="AC4" s="22" t="s">
        <v>5</v>
      </c>
      <c r="AD4" s="7" t="s">
        <v>18</v>
      </c>
      <c r="AE4" s="22" t="s">
        <v>5</v>
      </c>
      <c r="AF4" s="8" t="s">
        <v>21</v>
      </c>
    </row>
    <row r="5" spans="1:33" ht="15">
      <c r="A5" s="9"/>
      <c r="B5" s="27"/>
      <c r="C5" s="27"/>
      <c r="D5" s="27"/>
      <c r="E5" s="18" t="s">
        <v>6</v>
      </c>
      <c r="F5" s="10" t="s">
        <v>6</v>
      </c>
      <c r="G5" s="18" t="s">
        <v>8</v>
      </c>
      <c r="H5" s="10" t="s">
        <v>8</v>
      </c>
      <c r="I5" s="18" t="s">
        <v>9</v>
      </c>
      <c r="J5" s="10" t="s">
        <v>9</v>
      </c>
      <c r="K5" s="18" t="s">
        <v>10</v>
      </c>
      <c r="L5" s="10" t="s">
        <v>10</v>
      </c>
      <c r="M5" s="18" t="s">
        <v>11</v>
      </c>
      <c r="N5" s="10" t="s">
        <v>11</v>
      </c>
      <c r="O5" s="18" t="s">
        <v>12</v>
      </c>
      <c r="P5" s="10" t="s">
        <v>12</v>
      </c>
      <c r="Q5" s="18" t="s">
        <v>13</v>
      </c>
      <c r="R5" s="10" t="s">
        <v>13</v>
      </c>
      <c r="S5" s="18" t="s">
        <v>14</v>
      </c>
      <c r="T5" s="10" t="s">
        <v>14</v>
      </c>
      <c r="U5" s="18" t="s">
        <v>15</v>
      </c>
      <c r="V5" s="10" t="s">
        <v>15</v>
      </c>
      <c r="W5" s="18" t="s">
        <v>16</v>
      </c>
      <c r="X5" s="10" t="s">
        <v>16</v>
      </c>
      <c r="Y5" s="23">
        <v>42139</v>
      </c>
      <c r="Z5" s="11">
        <v>42139</v>
      </c>
      <c r="AA5" s="23">
        <v>42170</v>
      </c>
      <c r="AB5" s="11">
        <v>42170</v>
      </c>
      <c r="AC5" s="24" t="s">
        <v>17</v>
      </c>
      <c r="AD5" s="12" t="s">
        <v>19</v>
      </c>
      <c r="AE5" s="24" t="s">
        <v>20</v>
      </c>
      <c r="AF5" s="13" t="s">
        <v>20</v>
      </c>
    </row>
    <row r="6" spans="1:33">
      <c r="E6" s="19"/>
      <c r="G6" s="19"/>
      <c r="I6" s="19"/>
      <c r="K6" s="19"/>
      <c r="M6" s="19"/>
      <c r="O6" s="19"/>
      <c r="Q6" s="19"/>
      <c r="S6" s="19"/>
      <c r="U6" s="19"/>
      <c r="W6" s="19"/>
      <c r="Y6" s="19"/>
      <c r="AA6" s="19"/>
      <c r="AC6" s="19"/>
      <c r="AE6" s="19"/>
    </row>
    <row r="7" spans="1:33" ht="15">
      <c r="A7" s="14" t="s">
        <v>22</v>
      </c>
      <c r="E7" s="20"/>
      <c r="F7" s="15"/>
      <c r="G7" s="20"/>
      <c r="H7" s="15"/>
      <c r="I7" s="20"/>
      <c r="J7" s="15"/>
      <c r="K7" s="20"/>
      <c r="L7" s="15"/>
      <c r="M7" s="20"/>
      <c r="N7" s="15"/>
      <c r="O7" s="20"/>
      <c r="P7" s="15"/>
      <c r="Q7" s="20"/>
      <c r="R7" s="15"/>
      <c r="S7" s="20"/>
      <c r="T7" s="15"/>
      <c r="U7" s="20"/>
      <c r="V7" s="15"/>
      <c r="W7" s="20"/>
      <c r="X7" s="15"/>
      <c r="Y7" s="20"/>
      <c r="Z7" s="15"/>
      <c r="AA7" s="20"/>
      <c r="AB7" s="15"/>
      <c r="AC7" s="20"/>
      <c r="AD7" s="15"/>
      <c r="AE7" s="20"/>
      <c r="AF7" s="15"/>
      <c r="AG7" s="15"/>
    </row>
    <row r="8" spans="1:33">
      <c r="A8" s="4" t="s">
        <v>23</v>
      </c>
      <c r="B8" s="25" t="s">
        <v>24</v>
      </c>
      <c r="C8" s="25"/>
      <c r="D8" s="25"/>
      <c r="E8" s="20"/>
      <c r="F8" s="15"/>
      <c r="G8" s="20"/>
      <c r="H8" s="15"/>
      <c r="I8" s="20"/>
      <c r="J8" s="15">
        <v>227.27</v>
      </c>
      <c r="K8" s="20"/>
      <c r="L8" s="15"/>
      <c r="M8" s="20"/>
      <c r="N8" s="15"/>
      <c r="O8" s="20"/>
      <c r="P8" s="15">
        <v>-9.9700000000000006</v>
      </c>
      <c r="Q8" s="20"/>
      <c r="R8" s="15"/>
      <c r="S8" s="20"/>
      <c r="T8" s="15"/>
      <c r="U8" s="20"/>
      <c r="V8" s="15"/>
      <c r="W8" s="20"/>
      <c r="X8" s="15"/>
      <c r="Y8" s="20"/>
      <c r="Z8" s="15"/>
      <c r="AA8" s="20"/>
      <c r="AB8" s="15"/>
      <c r="AC8" s="20">
        <f>E8+G8+I8+K8+M8+O8+Q8+S8+U8+W8+Y8+AA8</f>
        <v>0</v>
      </c>
      <c r="AD8" s="15">
        <v>217.3</v>
      </c>
      <c r="AE8" s="20">
        <v>0</v>
      </c>
      <c r="AF8" s="15">
        <f>AD8-AE8</f>
        <v>217.3</v>
      </c>
      <c r="AG8" s="15"/>
    </row>
    <row r="9" spans="1:33">
      <c r="A9" s="4" t="s">
        <v>27</v>
      </c>
      <c r="B9" s="25" t="s">
        <v>28</v>
      </c>
      <c r="C9" s="25"/>
      <c r="D9" s="25"/>
      <c r="E9" s="20"/>
      <c r="F9" s="15"/>
      <c r="G9" s="20"/>
      <c r="H9" s="15"/>
      <c r="I9" s="20"/>
      <c r="J9" s="15"/>
      <c r="K9" s="20"/>
      <c r="L9" s="15"/>
      <c r="M9" s="20"/>
      <c r="N9" s="15"/>
      <c r="O9" s="20"/>
      <c r="P9" s="15">
        <v>6.36</v>
      </c>
      <c r="Q9" s="20"/>
      <c r="R9" s="15"/>
      <c r="S9" s="20"/>
      <c r="T9" s="15"/>
      <c r="U9" s="20"/>
      <c r="V9" s="15"/>
      <c r="W9" s="20"/>
      <c r="X9" s="15"/>
      <c r="Y9" s="20"/>
      <c r="Z9" s="15"/>
      <c r="AA9" s="20"/>
      <c r="AB9" s="15"/>
      <c r="AC9" s="20">
        <f>E9+G9+I9+K9+M9+O9+Q9+S9+U9+W9+Y9+AA9</f>
        <v>0</v>
      </c>
      <c r="AD9" s="15">
        <v>6.36</v>
      </c>
      <c r="AE9" s="20">
        <v>0</v>
      </c>
      <c r="AF9" s="15">
        <f>AD9-AE9</f>
        <v>6.36</v>
      </c>
      <c r="AG9" s="15"/>
    </row>
    <row r="10" spans="1:33">
      <c r="A10" s="4" t="s">
        <v>31</v>
      </c>
      <c r="B10" s="25" t="s">
        <v>32</v>
      </c>
      <c r="C10" s="25"/>
      <c r="D10" s="25"/>
      <c r="E10" s="20"/>
      <c r="F10" s="15"/>
      <c r="G10" s="20"/>
      <c r="H10" s="15"/>
      <c r="I10" s="20"/>
      <c r="J10" s="15"/>
      <c r="K10" s="20"/>
      <c r="L10" s="15"/>
      <c r="M10" s="20"/>
      <c r="N10" s="15"/>
      <c r="O10" s="20"/>
      <c r="P10" s="15"/>
      <c r="Q10" s="20"/>
      <c r="R10" s="15"/>
      <c r="S10" s="20"/>
      <c r="T10" s="15">
        <v>-8750</v>
      </c>
      <c r="U10" s="20"/>
      <c r="V10" s="15"/>
      <c r="W10" s="20"/>
      <c r="X10" s="15"/>
      <c r="Y10" s="20"/>
      <c r="Z10" s="15"/>
      <c r="AA10" s="20"/>
      <c r="AB10" s="15"/>
      <c r="AC10" s="20">
        <f>E10+G10+I10+K10+M10+O10+Q10+S10+U10+W10+Y10+AA10</f>
        <v>0</v>
      </c>
      <c r="AD10" s="15">
        <v>-8750</v>
      </c>
      <c r="AE10" s="20">
        <v>0</v>
      </c>
      <c r="AF10" s="15">
        <f>AD10-AE10</f>
        <v>-8750</v>
      </c>
      <c r="AG10" s="15"/>
    </row>
    <row r="11" spans="1:33">
      <c r="A11" s="4" t="s">
        <v>33</v>
      </c>
      <c r="B11" s="25" t="s">
        <v>34</v>
      </c>
      <c r="C11" s="25"/>
      <c r="D11" s="25"/>
      <c r="E11" s="20"/>
      <c r="F11" s="15"/>
      <c r="G11" s="20"/>
      <c r="H11" s="15"/>
      <c r="I11" s="20"/>
      <c r="J11" s="15"/>
      <c r="K11" s="20"/>
      <c r="L11" s="15"/>
      <c r="M11" s="20"/>
      <c r="N11" s="15"/>
      <c r="O11" s="20"/>
      <c r="P11" s="15">
        <v>-1.0900000000000001</v>
      </c>
      <c r="Q11" s="20"/>
      <c r="R11" s="15"/>
      <c r="S11" s="20"/>
      <c r="T11" s="15"/>
      <c r="U11" s="20"/>
      <c r="V11" s="15"/>
      <c r="W11" s="20"/>
      <c r="X11" s="15"/>
      <c r="Y11" s="20"/>
      <c r="Z11" s="15"/>
      <c r="AA11" s="20"/>
      <c r="AB11" s="15"/>
      <c r="AC11" s="20">
        <f>E11+G11+I11+K11+M11+O11+Q11+S11+U11+W11+Y11+AA11</f>
        <v>0</v>
      </c>
      <c r="AD11" s="15">
        <v>-1.0900000000000001</v>
      </c>
      <c r="AE11" s="20">
        <v>0</v>
      </c>
      <c r="AF11" s="15">
        <f>AD11-AE11</f>
        <v>-1.0900000000000001</v>
      </c>
      <c r="AG11" s="15"/>
    </row>
    <row r="12" spans="1:33" ht="15">
      <c r="A12" s="14" t="s">
        <v>41</v>
      </c>
      <c r="B12" s="14"/>
      <c r="C12" s="14"/>
      <c r="D12" s="14"/>
      <c r="E12" s="21">
        <f t="shared" ref="E12:AF12" si="0">SUM(E8:E11)</f>
        <v>0</v>
      </c>
      <c r="F12" s="16">
        <f t="shared" si="0"/>
        <v>0</v>
      </c>
      <c r="G12" s="21">
        <f t="shared" si="0"/>
        <v>0</v>
      </c>
      <c r="H12" s="16">
        <f t="shared" si="0"/>
        <v>0</v>
      </c>
      <c r="I12" s="21">
        <f t="shared" si="0"/>
        <v>0</v>
      </c>
      <c r="J12" s="16">
        <f t="shared" si="0"/>
        <v>227.27</v>
      </c>
      <c r="K12" s="21">
        <f t="shared" si="0"/>
        <v>0</v>
      </c>
      <c r="L12" s="16">
        <f t="shared" si="0"/>
        <v>0</v>
      </c>
      <c r="M12" s="21">
        <f t="shared" si="0"/>
        <v>0</v>
      </c>
      <c r="N12" s="16">
        <f t="shared" si="0"/>
        <v>0</v>
      </c>
      <c r="O12" s="21">
        <f t="shared" si="0"/>
        <v>0</v>
      </c>
      <c r="P12" s="16">
        <f t="shared" si="0"/>
        <v>-4.7</v>
      </c>
      <c r="Q12" s="21">
        <f t="shared" si="0"/>
        <v>0</v>
      </c>
      <c r="R12" s="16">
        <f t="shared" si="0"/>
        <v>0</v>
      </c>
      <c r="S12" s="21">
        <f t="shared" si="0"/>
        <v>0</v>
      </c>
      <c r="T12" s="16">
        <f t="shared" si="0"/>
        <v>-8750</v>
      </c>
      <c r="U12" s="21">
        <f t="shared" si="0"/>
        <v>0</v>
      </c>
      <c r="V12" s="16">
        <f t="shared" si="0"/>
        <v>0</v>
      </c>
      <c r="W12" s="21">
        <f t="shared" si="0"/>
        <v>0</v>
      </c>
      <c r="X12" s="16">
        <f t="shared" si="0"/>
        <v>0</v>
      </c>
      <c r="Y12" s="21">
        <f t="shared" si="0"/>
        <v>0</v>
      </c>
      <c r="Z12" s="16">
        <f t="shared" si="0"/>
        <v>0</v>
      </c>
      <c r="AA12" s="21">
        <f t="shared" si="0"/>
        <v>0</v>
      </c>
      <c r="AB12" s="16">
        <f t="shared" si="0"/>
        <v>0</v>
      </c>
      <c r="AC12" s="21">
        <f t="shared" si="0"/>
        <v>0</v>
      </c>
      <c r="AD12" s="16">
        <f t="shared" si="0"/>
        <v>-8527.43</v>
      </c>
      <c r="AE12" s="21">
        <f t="shared" si="0"/>
        <v>0</v>
      </c>
      <c r="AF12" s="16">
        <f t="shared" si="0"/>
        <v>-8527.43</v>
      </c>
      <c r="AG12" s="16"/>
    </row>
    <row r="13" spans="1:33">
      <c r="E13" s="20"/>
      <c r="F13" s="15"/>
      <c r="G13" s="20"/>
      <c r="H13" s="15"/>
      <c r="I13" s="20"/>
      <c r="J13" s="15"/>
      <c r="K13" s="20"/>
      <c r="L13" s="15"/>
      <c r="M13" s="20"/>
      <c r="N13" s="15"/>
      <c r="O13" s="20"/>
      <c r="P13" s="15"/>
      <c r="Q13" s="20"/>
      <c r="R13" s="15"/>
      <c r="S13" s="20"/>
      <c r="T13" s="15"/>
      <c r="U13" s="20"/>
      <c r="V13" s="15"/>
      <c r="W13" s="20"/>
      <c r="X13" s="15"/>
      <c r="Y13" s="20"/>
      <c r="Z13" s="15"/>
      <c r="AA13" s="20"/>
      <c r="AB13" s="15"/>
      <c r="AC13" s="20"/>
      <c r="AD13" s="15"/>
      <c r="AE13" s="20"/>
      <c r="AF13" s="15"/>
      <c r="AG13" s="15"/>
    </row>
    <row r="14" spans="1:33" ht="15">
      <c r="A14" s="14" t="s">
        <v>42</v>
      </c>
      <c r="E14" s="20"/>
      <c r="F14" s="15"/>
      <c r="G14" s="20"/>
      <c r="H14" s="15"/>
      <c r="I14" s="20"/>
      <c r="J14" s="15"/>
      <c r="K14" s="20"/>
      <c r="L14" s="15"/>
      <c r="M14" s="20"/>
      <c r="N14" s="15"/>
      <c r="O14" s="20"/>
      <c r="P14" s="15"/>
      <c r="Q14" s="20"/>
      <c r="R14" s="15"/>
      <c r="S14" s="20"/>
      <c r="T14" s="15"/>
      <c r="U14" s="20"/>
      <c r="V14" s="15"/>
      <c r="W14" s="20"/>
      <c r="X14" s="15"/>
      <c r="Y14" s="20"/>
      <c r="Z14" s="15"/>
      <c r="AA14" s="20"/>
      <c r="AB14" s="15"/>
      <c r="AC14" s="20"/>
      <c r="AD14" s="15"/>
      <c r="AE14" s="20"/>
      <c r="AF14" s="15"/>
      <c r="AG14" s="15"/>
    </row>
    <row r="15" spans="1:33">
      <c r="A15" s="4" t="s">
        <v>43</v>
      </c>
      <c r="B15" s="25" t="s">
        <v>42</v>
      </c>
      <c r="C15" s="25"/>
      <c r="D15" s="25"/>
      <c r="E15" s="20"/>
      <c r="F15" s="15"/>
      <c r="G15" s="20"/>
      <c r="H15" s="15"/>
      <c r="I15" s="20"/>
      <c r="J15" s="15"/>
      <c r="K15" s="20"/>
      <c r="L15" s="15"/>
      <c r="M15" s="20"/>
      <c r="N15" s="15"/>
      <c r="O15" s="20"/>
      <c r="P15" s="15">
        <v>-216.47</v>
      </c>
      <c r="Q15" s="20"/>
      <c r="R15" s="15"/>
      <c r="S15" s="20"/>
      <c r="T15" s="15"/>
      <c r="U15" s="20"/>
      <c r="V15" s="15"/>
      <c r="W15" s="20"/>
      <c r="X15" s="15"/>
      <c r="Y15" s="20"/>
      <c r="Z15" s="15"/>
      <c r="AA15" s="20"/>
      <c r="AB15" s="15"/>
      <c r="AC15" s="20">
        <f>E15+G15+I15+K15+M15+O15+Q15+S15+U15+W15+Y15+AA15</f>
        <v>0</v>
      </c>
      <c r="AD15" s="15">
        <v>-216.47</v>
      </c>
      <c r="AE15" s="20">
        <v>0</v>
      </c>
      <c r="AF15" s="15">
        <f>AD15-AE15</f>
        <v>-216.47</v>
      </c>
      <c r="AG15" s="15"/>
    </row>
    <row r="16" spans="1:33">
      <c r="A16" s="4" t="s">
        <v>44</v>
      </c>
      <c r="B16" s="25" t="s">
        <v>45</v>
      </c>
      <c r="C16" s="25"/>
      <c r="D16" s="25"/>
      <c r="E16" s="20"/>
      <c r="F16" s="15"/>
      <c r="G16" s="20"/>
      <c r="H16" s="15"/>
      <c r="I16" s="20"/>
      <c r="J16" s="15"/>
      <c r="K16" s="20"/>
      <c r="L16" s="15"/>
      <c r="M16" s="20"/>
      <c r="N16" s="15"/>
      <c r="O16" s="20"/>
      <c r="P16" s="15">
        <v>-1.5</v>
      </c>
      <c r="Q16" s="20"/>
      <c r="R16" s="15"/>
      <c r="S16" s="20"/>
      <c r="T16" s="15"/>
      <c r="U16" s="20"/>
      <c r="V16" s="15"/>
      <c r="W16" s="20"/>
      <c r="X16" s="15"/>
      <c r="Y16" s="20"/>
      <c r="Z16" s="15"/>
      <c r="AA16" s="20"/>
      <c r="AB16" s="15"/>
      <c r="AC16" s="20">
        <f>E16+G16+I16+K16+M16+O16+Q16+S16+U16+W16+Y16+AA16</f>
        <v>0</v>
      </c>
      <c r="AD16" s="15">
        <v>-1.5</v>
      </c>
      <c r="AE16" s="20">
        <v>0</v>
      </c>
      <c r="AF16" s="15">
        <f>AD16-AE16</f>
        <v>-1.5</v>
      </c>
      <c r="AG16" s="15"/>
    </row>
    <row r="17" spans="1:33" ht="15">
      <c r="A17" s="14" t="s">
        <v>46</v>
      </c>
      <c r="B17" s="14"/>
      <c r="C17" s="14"/>
      <c r="D17" s="14"/>
      <c r="E17" s="21">
        <f t="shared" ref="E17:AF17" si="1">SUM(E15:E16)</f>
        <v>0</v>
      </c>
      <c r="F17" s="16">
        <f t="shared" si="1"/>
        <v>0</v>
      </c>
      <c r="G17" s="21">
        <f t="shared" si="1"/>
        <v>0</v>
      </c>
      <c r="H17" s="16">
        <f t="shared" si="1"/>
        <v>0</v>
      </c>
      <c r="I17" s="21">
        <f t="shared" si="1"/>
        <v>0</v>
      </c>
      <c r="J17" s="16">
        <f t="shared" si="1"/>
        <v>0</v>
      </c>
      <c r="K17" s="21">
        <f t="shared" si="1"/>
        <v>0</v>
      </c>
      <c r="L17" s="16">
        <f t="shared" si="1"/>
        <v>0</v>
      </c>
      <c r="M17" s="21">
        <f t="shared" si="1"/>
        <v>0</v>
      </c>
      <c r="N17" s="16">
        <f t="shared" si="1"/>
        <v>0</v>
      </c>
      <c r="O17" s="21">
        <f t="shared" si="1"/>
        <v>0</v>
      </c>
      <c r="P17" s="16">
        <f t="shared" si="1"/>
        <v>-217.97</v>
      </c>
      <c r="Q17" s="21">
        <f t="shared" si="1"/>
        <v>0</v>
      </c>
      <c r="R17" s="16">
        <f t="shared" si="1"/>
        <v>0</v>
      </c>
      <c r="S17" s="21">
        <f t="shared" si="1"/>
        <v>0</v>
      </c>
      <c r="T17" s="16">
        <f t="shared" si="1"/>
        <v>0</v>
      </c>
      <c r="U17" s="21">
        <f t="shared" si="1"/>
        <v>0</v>
      </c>
      <c r="V17" s="16">
        <f t="shared" si="1"/>
        <v>0</v>
      </c>
      <c r="W17" s="21">
        <f t="shared" si="1"/>
        <v>0</v>
      </c>
      <c r="X17" s="16">
        <f t="shared" si="1"/>
        <v>0</v>
      </c>
      <c r="Y17" s="21">
        <f t="shared" si="1"/>
        <v>0</v>
      </c>
      <c r="Z17" s="16">
        <f t="shared" si="1"/>
        <v>0</v>
      </c>
      <c r="AA17" s="21">
        <f t="shared" si="1"/>
        <v>0</v>
      </c>
      <c r="AB17" s="16">
        <f t="shared" si="1"/>
        <v>0</v>
      </c>
      <c r="AC17" s="21">
        <f t="shared" si="1"/>
        <v>0</v>
      </c>
      <c r="AD17" s="16">
        <f t="shared" si="1"/>
        <v>-217.97</v>
      </c>
      <c r="AE17" s="21">
        <f t="shared" si="1"/>
        <v>0</v>
      </c>
      <c r="AF17" s="16">
        <f t="shared" si="1"/>
        <v>-217.97</v>
      </c>
      <c r="AG17" s="16"/>
    </row>
    <row r="18" spans="1:33">
      <c r="E18" s="20"/>
      <c r="F18" s="15"/>
      <c r="G18" s="20"/>
      <c r="H18" s="15"/>
      <c r="I18" s="20"/>
      <c r="J18" s="15"/>
      <c r="K18" s="20"/>
      <c r="L18" s="15"/>
      <c r="M18" s="20"/>
      <c r="N18" s="15"/>
      <c r="O18" s="20"/>
      <c r="P18" s="15"/>
      <c r="Q18" s="20"/>
      <c r="R18" s="15"/>
      <c r="S18" s="20"/>
      <c r="T18" s="15"/>
      <c r="U18" s="20"/>
      <c r="V18" s="15"/>
      <c r="W18" s="20"/>
      <c r="X18" s="15"/>
      <c r="Y18" s="20"/>
      <c r="Z18" s="15"/>
      <c r="AA18" s="20"/>
      <c r="AB18" s="15"/>
      <c r="AC18" s="20"/>
      <c r="AD18" s="15"/>
      <c r="AE18" s="20"/>
      <c r="AF18" s="15"/>
      <c r="AG18" s="15"/>
    </row>
    <row r="19" spans="1:33">
      <c r="E19" s="20"/>
      <c r="F19" s="15"/>
      <c r="G19" s="20"/>
      <c r="H19" s="15"/>
      <c r="I19" s="20"/>
      <c r="J19" s="15"/>
      <c r="K19" s="20"/>
      <c r="L19" s="15"/>
      <c r="M19" s="20"/>
      <c r="N19" s="15"/>
      <c r="O19" s="20"/>
      <c r="P19" s="15"/>
      <c r="Q19" s="20"/>
      <c r="R19" s="15"/>
      <c r="S19" s="20"/>
      <c r="T19" s="15"/>
      <c r="U19" s="20"/>
      <c r="V19" s="15"/>
      <c r="W19" s="20"/>
      <c r="X19" s="15"/>
      <c r="Y19" s="20"/>
      <c r="Z19" s="15"/>
      <c r="AA19" s="20"/>
      <c r="AB19" s="15"/>
      <c r="AC19" s="20"/>
      <c r="AD19" s="15"/>
      <c r="AE19" s="20"/>
      <c r="AF19" s="15"/>
      <c r="AG19" s="15"/>
    </row>
    <row r="20" spans="1:33" ht="15">
      <c r="A20" s="14" t="s">
        <v>47</v>
      </c>
      <c r="B20" s="14"/>
      <c r="C20" s="14"/>
      <c r="D20" s="14"/>
      <c r="E20" s="21">
        <f t="shared" ref="E20:AF20" si="2">+E12+E17</f>
        <v>0</v>
      </c>
      <c r="F20" s="16">
        <f t="shared" si="2"/>
        <v>0</v>
      </c>
      <c r="G20" s="21">
        <f t="shared" si="2"/>
        <v>0</v>
      </c>
      <c r="H20" s="16">
        <f t="shared" si="2"/>
        <v>0</v>
      </c>
      <c r="I20" s="21">
        <f t="shared" si="2"/>
        <v>0</v>
      </c>
      <c r="J20" s="16">
        <f t="shared" si="2"/>
        <v>227.27</v>
      </c>
      <c r="K20" s="21">
        <f t="shared" si="2"/>
        <v>0</v>
      </c>
      <c r="L20" s="16">
        <f t="shared" si="2"/>
        <v>0</v>
      </c>
      <c r="M20" s="21">
        <f t="shared" si="2"/>
        <v>0</v>
      </c>
      <c r="N20" s="16">
        <f t="shared" si="2"/>
        <v>0</v>
      </c>
      <c r="O20" s="21">
        <f t="shared" si="2"/>
        <v>0</v>
      </c>
      <c r="P20" s="16">
        <f t="shared" si="2"/>
        <v>-222.67</v>
      </c>
      <c r="Q20" s="21">
        <f t="shared" si="2"/>
        <v>0</v>
      </c>
      <c r="R20" s="16">
        <f t="shared" si="2"/>
        <v>0</v>
      </c>
      <c r="S20" s="21">
        <f t="shared" si="2"/>
        <v>0</v>
      </c>
      <c r="T20" s="16">
        <f t="shared" si="2"/>
        <v>-8750</v>
      </c>
      <c r="U20" s="21">
        <f t="shared" si="2"/>
        <v>0</v>
      </c>
      <c r="V20" s="16">
        <f t="shared" si="2"/>
        <v>0</v>
      </c>
      <c r="W20" s="21">
        <f t="shared" si="2"/>
        <v>0</v>
      </c>
      <c r="X20" s="16">
        <f t="shared" si="2"/>
        <v>0</v>
      </c>
      <c r="Y20" s="21">
        <f t="shared" si="2"/>
        <v>0</v>
      </c>
      <c r="Z20" s="16">
        <f t="shared" si="2"/>
        <v>0</v>
      </c>
      <c r="AA20" s="21">
        <f t="shared" si="2"/>
        <v>0</v>
      </c>
      <c r="AB20" s="16">
        <f t="shared" si="2"/>
        <v>0</v>
      </c>
      <c r="AC20" s="21">
        <f t="shared" si="2"/>
        <v>0</v>
      </c>
      <c r="AD20" s="16">
        <f t="shared" si="2"/>
        <v>-8745.4</v>
      </c>
      <c r="AE20" s="21">
        <f t="shared" si="2"/>
        <v>0</v>
      </c>
      <c r="AF20" s="16">
        <f t="shared" si="2"/>
        <v>-8745.4</v>
      </c>
      <c r="AG20" s="16"/>
    </row>
    <row r="21" spans="1:33">
      <c r="E21" s="19"/>
      <c r="G21" s="19"/>
      <c r="I21" s="19"/>
      <c r="K21" s="19"/>
      <c r="M21" s="19"/>
      <c r="O21" s="19"/>
      <c r="Q21" s="19"/>
      <c r="S21" s="19"/>
      <c r="U21" s="19"/>
      <c r="W21" s="19"/>
      <c r="Y21" s="19"/>
      <c r="AA21" s="19"/>
      <c r="AC21" s="19"/>
      <c r="AE21" s="19"/>
    </row>
    <row r="22" spans="1:33">
      <c r="E22" s="19"/>
      <c r="G22" s="19"/>
      <c r="I22" s="19"/>
      <c r="K22" s="19"/>
      <c r="M22" s="19"/>
      <c r="O22" s="19"/>
      <c r="Q22" s="19"/>
      <c r="S22" s="19"/>
      <c r="U22" s="19"/>
      <c r="W22" s="19"/>
      <c r="Y22" s="19"/>
      <c r="AA22" s="19"/>
      <c r="AC22" s="19"/>
      <c r="AE22" s="19"/>
    </row>
    <row r="23" spans="1:33">
      <c r="E23" s="19"/>
      <c r="G23" s="19"/>
      <c r="I23" s="19"/>
      <c r="K23" s="19"/>
      <c r="M23" s="19"/>
      <c r="O23" s="19"/>
      <c r="Q23" s="19"/>
      <c r="S23" s="19"/>
      <c r="U23" s="19"/>
      <c r="W23" s="19"/>
      <c r="Y23" s="19"/>
      <c r="AA23" s="19"/>
      <c r="AC23" s="19"/>
      <c r="AE23" s="19"/>
    </row>
    <row r="24" spans="1:33"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  <c r="AA24" s="19"/>
      <c r="AC24" s="19"/>
      <c r="AE24" s="19"/>
    </row>
    <row r="25" spans="1:33">
      <c r="E25" s="19"/>
      <c r="G25" s="19"/>
      <c r="I25" s="19"/>
      <c r="K25" s="19"/>
      <c r="M25" s="19"/>
      <c r="O25" s="19"/>
      <c r="Q25" s="19"/>
      <c r="S25" s="19"/>
      <c r="U25" s="19"/>
      <c r="W25" s="19"/>
      <c r="Y25" s="19"/>
      <c r="AA25" s="19"/>
      <c r="AC25" s="19"/>
      <c r="AE25" s="19"/>
    </row>
    <row r="26" spans="1:33"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  <c r="AA26" s="19"/>
      <c r="AC26" s="19"/>
      <c r="AE26" s="19"/>
    </row>
    <row r="27" spans="1:33">
      <c r="E27" s="19"/>
      <c r="G27" s="19"/>
      <c r="I27" s="19"/>
      <c r="K27" s="19"/>
      <c r="M27" s="19"/>
      <c r="O27" s="19"/>
      <c r="Q27" s="19"/>
      <c r="S27" s="19"/>
      <c r="U27" s="19"/>
      <c r="W27" s="19"/>
      <c r="Y27" s="19"/>
      <c r="AA27" s="19"/>
      <c r="AC27" s="19"/>
      <c r="AE27" s="19"/>
    </row>
    <row r="28" spans="1:33">
      <c r="E28" s="19"/>
      <c r="G28" s="19"/>
      <c r="I28" s="19"/>
      <c r="K28" s="19"/>
      <c r="M28" s="19"/>
      <c r="O28" s="19"/>
      <c r="Q28" s="19"/>
      <c r="S28" s="19"/>
      <c r="U28" s="19"/>
      <c r="W28" s="19"/>
      <c r="Y28" s="19"/>
      <c r="AA28" s="19"/>
      <c r="AC28" s="19"/>
      <c r="AE28" s="19"/>
    </row>
    <row r="29" spans="1:33">
      <c r="E29" s="19"/>
      <c r="G29" s="19"/>
      <c r="I29" s="19"/>
      <c r="K29" s="19"/>
      <c r="M29" s="19"/>
      <c r="O29" s="19"/>
      <c r="Q29" s="19"/>
      <c r="S29" s="19"/>
      <c r="U29" s="19"/>
      <c r="W29" s="19"/>
      <c r="Y29" s="19"/>
      <c r="AA29" s="19"/>
      <c r="AC29" s="19"/>
      <c r="AE29" s="19"/>
    </row>
    <row r="30" spans="1:33"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  <c r="AA30" s="19"/>
      <c r="AC30" s="19"/>
      <c r="AE30" s="19"/>
    </row>
  </sheetData>
  <mergeCells count="8">
    <mergeCell ref="B15:D15"/>
    <mergeCell ref="B16:D16"/>
    <mergeCell ref="B4:D4"/>
    <mergeCell ref="B5:D5"/>
    <mergeCell ref="B8:D8"/>
    <mergeCell ref="B9:D9"/>
    <mergeCell ref="B10:D10"/>
    <mergeCell ref="B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workbookViewId="0"/>
  </sheetViews>
  <sheetFormatPr defaultRowHeight="14.25"/>
  <cols>
    <col min="1" max="1" width="44.25" bestFit="1" customWidth="1"/>
    <col min="5" max="5" width="7.375" bestFit="1" customWidth="1"/>
    <col min="6" max="6" width="6.25" bestFit="1" customWidth="1"/>
    <col min="7" max="7" width="7.375" bestFit="1" customWidth="1"/>
    <col min="8" max="8" width="8.875" bestFit="1" customWidth="1"/>
    <col min="9" max="9" width="7.375" bestFit="1" customWidth="1"/>
    <col min="10" max="10" width="8.875" bestFit="1" customWidth="1"/>
    <col min="11" max="11" width="7.375" bestFit="1" customWidth="1"/>
    <col min="12" max="12" width="9.5" bestFit="1" customWidth="1"/>
    <col min="13" max="13" width="7.375" bestFit="1" customWidth="1"/>
    <col min="14" max="14" width="9.875" bestFit="1" customWidth="1"/>
    <col min="15" max="15" width="7.375" bestFit="1" customWidth="1"/>
    <col min="16" max="16" width="11.5" bestFit="1" customWidth="1"/>
    <col min="17" max="17" width="7.375" bestFit="1" customWidth="1"/>
    <col min="18" max="18" width="6.625" bestFit="1" customWidth="1"/>
    <col min="19" max="19" width="7.375" bestFit="1" customWidth="1"/>
    <col min="20" max="20" width="10.5" bestFit="1" customWidth="1"/>
    <col min="21" max="21" width="7.375" bestFit="1" customWidth="1"/>
    <col min="22" max="22" width="10.5" bestFit="1" customWidth="1"/>
    <col min="23" max="23" width="7.375" bestFit="1" customWidth="1"/>
    <col min="24" max="24" width="6.5" bestFit="1" customWidth="1"/>
    <col min="25" max="25" width="7.375" bestFit="1" customWidth="1"/>
    <col min="26" max="26" width="7" bestFit="1" customWidth="1"/>
    <col min="27" max="27" width="7.375" bestFit="1" customWidth="1"/>
    <col min="28" max="28" width="10.5" bestFit="1" customWidth="1"/>
    <col min="29" max="29" width="7.375" bestFit="1" customWidth="1"/>
    <col min="30" max="30" width="11.5" bestFit="1" customWidth="1"/>
    <col min="31" max="31" width="7.375" bestFit="1" customWidth="1"/>
    <col min="32" max="32" width="11.5" bestFit="1" customWidth="1"/>
  </cols>
  <sheetData>
    <row r="1" spans="1:33" ht="15.75">
      <c r="A1" s="1" t="s">
        <v>0</v>
      </c>
    </row>
    <row r="2" spans="1:33">
      <c r="A2" s="2" t="s">
        <v>64</v>
      </c>
    </row>
    <row r="3" spans="1:33">
      <c r="A3" s="3" t="s">
        <v>2</v>
      </c>
    </row>
    <row r="4" spans="1:33" ht="15">
      <c r="A4" s="5" t="s">
        <v>3</v>
      </c>
      <c r="B4" s="26" t="s">
        <v>4</v>
      </c>
      <c r="C4" s="26"/>
      <c r="D4" s="26"/>
      <c r="E4" s="17" t="s">
        <v>5</v>
      </c>
      <c r="F4" s="6" t="s">
        <v>7</v>
      </c>
      <c r="G4" s="17" t="s">
        <v>5</v>
      </c>
      <c r="H4" s="6" t="s">
        <v>7</v>
      </c>
      <c r="I4" s="17" t="s">
        <v>5</v>
      </c>
      <c r="J4" s="6" t="s">
        <v>7</v>
      </c>
      <c r="K4" s="17" t="s">
        <v>5</v>
      </c>
      <c r="L4" s="6" t="s">
        <v>7</v>
      </c>
      <c r="M4" s="17" t="s">
        <v>5</v>
      </c>
      <c r="N4" s="6" t="s">
        <v>7</v>
      </c>
      <c r="O4" s="17" t="s">
        <v>5</v>
      </c>
      <c r="P4" s="6" t="s">
        <v>7</v>
      </c>
      <c r="Q4" s="17" t="s">
        <v>5</v>
      </c>
      <c r="R4" s="6" t="s">
        <v>7</v>
      </c>
      <c r="S4" s="17" t="s">
        <v>5</v>
      </c>
      <c r="T4" s="6" t="s">
        <v>7</v>
      </c>
      <c r="U4" s="17" t="s">
        <v>5</v>
      </c>
      <c r="V4" s="6" t="s">
        <v>7</v>
      </c>
      <c r="W4" s="17" t="s">
        <v>5</v>
      </c>
      <c r="X4" s="6" t="s">
        <v>7</v>
      </c>
      <c r="Y4" s="22" t="s">
        <v>5</v>
      </c>
      <c r="Z4" s="7" t="s">
        <v>7</v>
      </c>
      <c r="AA4" s="22" t="s">
        <v>5</v>
      </c>
      <c r="AB4" s="7" t="s">
        <v>7</v>
      </c>
      <c r="AC4" s="22" t="s">
        <v>5</v>
      </c>
      <c r="AD4" s="7" t="s">
        <v>18</v>
      </c>
      <c r="AE4" s="22" t="s">
        <v>5</v>
      </c>
      <c r="AF4" s="8" t="s">
        <v>21</v>
      </c>
    </row>
    <row r="5" spans="1:33" ht="15">
      <c r="A5" s="9"/>
      <c r="B5" s="27"/>
      <c r="C5" s="27"/>
      <c r="D5" s="27"/>
      <c r="E5" s="18" t="s">
        <v>6</v>
      </c>
      <c r="F5" s="10" t="s">
        <v>6</v>
      </c>
      <c r="G5" s="18" t="s">
        <v>8</v>
      </c>
      <c r="H5" s="10" t="s">
        <v>8</v>
      </c>
      <c r="I5" s="18" t="s">
        <v>9</v>
      </c>
      <c r="J5" s="10" t="s">
        <v>9</v>
      </c>
      <c r="K5" s="18" t="s">
        <v>10</v>
      </c>
      <c r="L5" s="10" t="s">
        <v>10</v>
      </c>
      <c r="M5" s="18" t="s">
        <v>11</v>
      </c>
      <c r="N5" s="10" t="s">
        <v>11</v>
      </c>
      <c r="O5" s="18" t="s">
        <v>12</v>
      </c>
      <c r="P5" s="10" t="s">
        <v>12</v>
      </c>
      <c r="Q5" s="18" t="s">
        <v>13</v>
      </c>
      <c r="R5" s="10" t="s">
        <v>13</v>
      </c>
      <c r="S5" s="18" t="s">
        <v>14</v>
      </c>
      <c r="T5" s="10" t="s">
        <v>14</v>
      </c>
      <c r="U5" s="18" t="s">
        <v>15</v>
      </c>
      <c r="V5" s="10" t="s">
        <v>15</v>
      </c>
      <c r="W5" s="18" t="s">
        <v>16</v>
      </c>
      <c r="X5" s="10" t="s">
        <v>16</v>
      </c>
      <c r="Y5" s="23">
        <v>42139</v>
      </c>
      <c r="Z5" s="11">
        <v>42139</v>
      </c>
      <c r="AA5" s="23">
        <v>42170</v>
      </c>
      <c r="AB5" s="11">
        <v>42170</v>
      </c>
      <c r="AC5" s="24" t="s">
        <v>17</v>
      </c>
      <c r="AD5" s="12" t="s">
        <v>19</v>
      </c>
      <c r="AE5" s="24" t="s">
        <v>20</v>
      </c>
      <c r="AF5" s="13" t="s">
        <v>20</v>
      </c>
    </row>
    <row r="6" spans="1:33">
      <c r="E6" s="19"/>
      <c r="G6" s="19"/>
      <c r="I6" s="19"/>
      <c r="K6" s="19"/>
      <c r="M6" s="19"/>
      <c r="O6" s="19"/>
      <c r="Q6" s="19"/>
      <c r="S6" s="19"/>
      <c r="U6" s="19"/>
      <c r="W6" s="19"/>
      <c r="Y6" s="19"/>
      <c r="AA6" s="19"/>
      <c r="AC6" s="19"/>
      <c r="AE6" s="19"/>
    </row>
    <row r="7" spans="1:33" ht="15">
      <c r="A7" s="14" t="s">
        <v>22</v>
      </c>
      <c r="E7" s="20"/>
      <c r="F7" s="15"/>
      <c r="G7" s="20"/>
      <c r="H7" s="15"/>
      <c r="I7" s="20"/>
      <c r="J7" s="15"/>
      <c r="K7" s="20"/>
      <c r="L7" s="15"/>
      <c r="M7" s="20"/>
      <c r="N7" s="15"/>
      <c r="O7" s="20"/>
      <c r="P7" s="15"/>
      <c r="Q7" s="20"/>
      <c r="R7" s="15"/>
      <c r="S7" s="20"/>
      <c r="T7" s="15"/>
      <c r="U7" s="20"/>
      <c r="V7" s="15"/>
      <c r="W7" s="20"/>
      <c r="X7" s="15"/>
      <c r="Y7" s="20"/>
      <c r="Z7" s="15"/>
      <c r="AA7" s="20"/>
      <c r="AB7" s="15"/>
      <c r="AC7" s="20"/>
      <c r="AD7" s="15"/>
      <c r="AE7" s="20"/>
      <c r="AF7" s="15"/>
      <c r="AG7" s="15"/>
    </row>
    <row r="8" spans="1:33">
      <c r="A8" s="4" t="s">
        <v>23</v>
      </c>
      <c r="B8" s="25" t="s">
        <v>24</v>
      </c>
      <c r="C8" s="25"/>
      <c r="D8" s="25"/>
      <c r="E8" s="20"/>
      <c r="F8" s="15"/>
      <c r="G8" s="20"/>
      <c r="H8" s="15">
        <v>1524.55</v>
      </c>
      <c r="I8" s="20"/>
      <c r="J8" s="15">
        <v>-343.63</v>
      </c>
      <c r="K8" s="20"/>
      <c r="L8" s="15">
        <v>-269.10000000000002</v>
      </c>
      <c r="M8" s="20"/>
      <c r="N8" s="15">
        <v>90.91</v>
      </c>
      <c r="O8" s="20"/>
      <c r="P8" s="15">
        <v>-425590.68</v>
      </c>
      <c r="Q8" s="20"/>
      <c r="R8" s="15"/>
      <c r="S8" s="20"/>
      <c r="T8" s="15">
        <v>-83522.149999999994</v>
      </c>
      <c r="U8" s="20"/>
      <c r="V8" s="15"/>
      <c r="W8" s="20"/>
      <c r="X8" s="15"/>
      <c r="Y8" s="20"/>
      <c r="Z8" s="15"/>
      <c r="AA8" s="20"/>
      <c r="AB8" s="15">
        <v>-11322.54</v>
      </c>
      <c r="AC8" s="20">
        <f t="shared" ref="AC8:AC21" si="0">E8+G8+I8+K8+M8+O8+Q8+S8+U8+W8+Y8+AA8</f>
        <v>0</v>
      </c>
      <c r="AD8" s="15">
        <v>-519432.64</v>
      </c>
      <c r="AE8" s="20">
        <v>0</v>
      </c>
      <c r="AF8" s="15">
        <f t="shared" ref="AF8:AF21" si="1">AD8-AE8</f>
        <v>-519432.64</v>
      </c>
      <c r="AG8" s="15"/>
    </row>
    <row r="9" spans="1:33">
      <c r="A9" s="4" t="s">
        <v>25</v>
      </c>
      <c r="B9" s="25" t="s">
        <v>26</v>
      </c>
      <c r="C9" s="25"/>
      <c r="D9" s="25"/>
      <c r="E9" s="20"/>
      <c r="F9" s="15"/>
      <c r="G9" s="20"/>
      <c r="H9" s="15"/>
      <c r="I9" s="20"/>
      <c r="J9" s="15">
        <v>207.27</v>
      </c>
      <c r="K9" s="20"/>
      <c r="L9" s="15">
        <v>-5239.96</v>
      </c>
      <c r="M9" s="20"/>
      <c r="N9" s="15">
        <v>181.82</v>
      </c>
      <c r="O9" s="20"/>
      <c r="P9" s="15">
        <v>171.36</v>
      </c>
      <c r="Q9" s="20"/>
      <c r="R9" s="15"/>
      <c r="S9" s="20"/>
      <c r="T9" s="15"/>
      <c r="U9" s="20"/>
      <c r="V9" s="15">
        <v>-9670</v>
      </c>
      <c r="W9" s="20"/>
      <c r="X9" s="15"/>
      <c r="Y9" s="20"/>
      <c r="Z9" s="15"/>
      <c r="AA9" s="20"/>
      <c r="AB9" s="15"/>
      <c r="AC9" s="20">
        <f t="shared" si="0"/>
        <v>0</v>
      </c>
      <c r="AD9" s="15">
        <v>-14349.51</v>
      </c>
      <c r="AE9" s="20">
        <v>0</v>
      </c>
      <c r="AF9" s="15">
        <f t="shared" si="1"/>
        <v>-14349.51</v>
      </c>
      <c r="AG9" s="15"/>
    </row>
    <row r="10" spans="1:33">
      <c r="A10" s="4" t="s">
        <v>27</v>
      </c>
      <c r="B10" s="25" t="s">
        <v>28</v>
      </c>
      <c r="C10" s="25"/>
      <c r="D10" s="25"/>
      <c r="E10" s="20"/>
      <c r="F10" s="15"/>
      <c r="G10" s="20"/>
      <c r="H10" s="15"/>
      <c r="I10" s="20"/>
      <c r="J10" s="15">
        <v>1428</v>
      </c>
      <c r="K10" s="20"/>
      <c r="L10" s="15"/>
      <c r="M10" s="20"/>
      <c r="N10" s="15">
        <v>15625.5</v>
      </c>
      <c r="O10" s="20"/>
      <c r="P10" s="15">
        <v>-10227.66</v>
      </c>
      <c r="Q10" s="20"/>
      <c r="R10" s="15"/>
      <c r="S10" s="20"/>
      <c r="T10" s="15"/>
      <c r="U10" s="20"/>
      <c r="V10" s="15">
        <v>-17280</v>
      </c>
      <c r="W10" s="20"/>
      <c r="X10" s="15"/>
      <c r="Y10" s="20"/>
      <c r="Z10" s="15"/>
      <c r="AA10" s="20"/>
      <c r="AB10" s="15"/>
      <c r="AC10" s="20">
        <f t="shared" si="0"/>
        <v>0</v>
      </c>
      <c r="AD10" s="15">
        <v>-10454.16</v>
      </c>
      <c r="AE10" s="20">
        <v>0</v>
      </c>
      <c r="AF10" s="15">
        <f t="shared" si="1"/>
        <v>-10454.16</v>
      </c>
      <c r="AG10" s="15"/>
    </row>
    <row r="11" spans="1:33">
      <c r="A11" s="4" t="s">
        <v>29</v>
      </c>
      <c r="B11" s="25" t="s">
        <v>30</v>
      </c>
      <c r="C11" s="25"/>
      <c r="D11" s="25"/>
      <c r="E11" s="20"/>
      <c r="F11" s="15"/>
      <c r="G11" s="20"/>
      <c r="H11" s="15"/>
      <c r="I11" s="20"/>
      <c r="J11" s="15">
        <v>666.18</v>
      </c>
      <c r="K11" s="20"/>
      <c r="L11" s="15"/>
      <c r="M11" s="20"/>
      <c r="N11" s="15"/>
      <c r="O11" s="20"/>
      <c r="P11" s="15">
        <v>199.68</v>
      </c>
      <c r="Q11" s="20"/>
      <c r="R11" s="15"/>
      <c r="S11" s="20"/>
      <c r="T11" s="15"/>
      <c r="U11" s="20"/>
      <c r="V11" s="15"/>
      <c r="W11" s="20"/>
      <c r="X11" s="15"/>
      <c r="Y11" s="20"/>
      <c r="Z11" s="15"/>
      <c r="AA11" s="20"/>
      <c r="AB11" s="15"/>
      <c r="AC11" s="20">
        <f t="shared" si="0"/>
        <v>0</v>
      </c>
      <c r="AD11" s="15">
        <v>865.86</v>
      </c>
      <c r="AE11" s="20">
        <v>0</v>
      </c>
      <c r="AF11" s="15">
        <f t="shared" si="1"/>
        <v>865.86</v>
      </c>
      <c r="AG11" s="15"/>
    </row>
    <row r="12" spans="1:33">
      <c r="A12" s="4" t="s">
        <v>31</v>
      </c>
      <c r="B12" s="25" t="s">
        <v>32</v>
      </c>
      <c r="C12" s="25"/>
      <c r="D12" s="25"/>
      <c r="E12" s="20"/>
      <c r="F12" s="15"/>
      <c r="G12" s="20"/>
      <c r="H12" s="15"/>
      <c r="I12" s="20"/>
      <c r="J12" s="15">
        <v>905.86</v>
      </c>
      <c r="K12" s="20"/>
      <c r="L12" s="15"/>
      <c r="M12" s="20"/>
      <c r="N12" s="15">
        <v>181.8</v>
      </c>
      <c r="O12" s="20"/>
      <c r="P12" s="15">
        <v>-679.44</v>
      </c>
      <c r="Q12" s="20"/>
      <c r="R12" s="15"/>
      <c r="S12" s="20"/>
      <c r="T12" s="15">
        <v>-8750</v>
      </c>
      <c r="U12" s="20"/>
      <c r="V12" s="15"/>
      <c r="W12" s="20"/>
      <c r="X12" s="15"/>
      <c r="Y12" s="20"/>
      <c r="Z12" s="15"/>
      <c r="AA12" s="20"/>
      <c r="AB12" s="15"/>
      <c r="AC12" s="20">
        <f t="shared" si="0"/>
        <v>0</v>
      </c>
      <c r="AD12" s="15">
        <v>-8341.7800000000007</v>
      </c>
      <c r="AE12" s="20">
        <v>0</v>
      </c>
      <c r="AF12" s="15">
        <f t="shared" si="1"/>
        <v>-8341.7800000000007</v>
      </c>
      <c r="AG12" s="15"/>
    </row>
    <row r="13" spans="1:33">
      <c r="A13" s="4" t="s">
        <v>33</v>
      </c>
      <c r="B13" s="25" t="s">
        <v>34</v>
      </c>
      <c r="C13" s="25"/>
      <c r="D13" s="25"/>
      <c r="E13" s="20"/>
      <c r="F13" s="15"/>
      <c r="G13" s="20"/>
      <c r="H13" s="15"/>
      <c r="I13" s="20"/>
      <c r="J13" s="15">
        <v>-463.64</v>
      </c>
      <c r="K13" s="20"/>
      <c r="L13" s="15">
        <v>-706.5</v>
      </c>
      <c r="M13" s="20"/>
      <c r="N13" s="15"/>
      <c r="O13" s="20"/>
      <c r="P13" s="15">
        <v>459.29</v>
      </c>
      <c r="Q13" s="20"/>
      <c r="R13" s="15"/>
      <c r="S13" s="20"/>
      <c r="T13" s="15"/>
      <c r="U13" s="20"/>
      <c r="V13" s="15"/>
      <c r="W13" s="20"/>
      <c r="X13" s="15"/>
      <c r="Y13" s="20"/>
      <c r="Z13" s="15"/>
      <c r="AA13" s="20"/>
      <c r="AB13" s="15"/>
      <c r="AC13" s="20">
        <f t="shared" si="0"/>
        <v>0</v>
      </c>
      <c r="AD13" s="15">
        <v>-710.85</v>
      </c>
      <c r="AE13" s="20">
        <v>0</v>
      </c>
      <c r="AF13" s="15">
        <f t="shared" si="1"/>
        <v>-710.85</v>
      </c>
      <c r="AG13" s="15"/>
    </row>
    <row r="14" spans="1:33">
      <c r="A14" s="4" t="s">
        <v>35</v>
      </c>
      <c r="B14" s="25" t="s">
        <v>36</v>
      </c>
      <c r="C14" s="25"/>
      <c r="D14" s="25"/>
      <c r="E14" s="20"/>
      <c r="F14" s="15"/>
      <c r="G14" s="20"/>
      <c r="H14" s="15"/>
      <c r="I14" s="20"/>
      <c r="J14" s="15">
        <v>30.91</v>
      </c>
      <c r="K14" s="20"/>
      <c r="L14" s="15">
        <v>-100</v>
      </c>
      <c r="M14" s="20"/>
      <c r="N14" s="15">
        <v>181.82</v>
      </c>
      <c r="O14" s="20"/>
      <c r="P14" s="15">
        <v>20.11</v>
      </c>
      <c r="Q14" s="20"/>
      <c r="R14" s="15"/>
      <c r="S14" s="20"/>
      <c r="T14" s="15">
        <v>-5600</v>
      </c>
      <c r="U14" s="20"/>
      <c r="V14" s="15">
        <v>-11705</v>
      </c>
      <c r="W14" s="20"/>
      <c r="X14" s="15"/>
      <c r="Y14" s="20"/>
      <c r="Z14" s="15"/>
      <c r="AA14" s="20"/>
      <c r="AB14" s="15"/>
      <c r="AC14" s="20">
        <f t="shared" si="0"/>
        <v>0</v>
      </c>
      <c r="AD14" s="15">
        <v>-17172.16</v>
      </c>
      <c r="AE14" s="20">
        <v>0</v>
      </c>
      <c r="AF14" s="15">
        <f t="shared" si="1"/>
        <v>-17172.16</v>
      </c>
      <c r="AG14" s="15"/>
    </row>
    <row r="15" spans="1:33">
      <c r="A15" s="4" t="s">
        <v>37</v>
      </c>
      <c r="B15" s="25" t="s">
        <v>38</v>
      </c>
      <c r="C15" s="25"/>
      <c r="D15" s="25"/>
      <c r="E15" s="20"/>
      <c r="F15" s="15"/>
      <c r="G15" s="20"/>
      <c r="H15" s="15"/>
      <c r="I15" s="20"/>
      <c r="J15" s="15">
        <v>650</v>
      </c>
      <c r="K15" s="20"/>
      <c r="L15" s="15"/>
      <c r="M15" s="20"/>
      <c r="N15" s="15">
        <v>69.09</v>
      </c>
      <c r="O15" s="20"/>
      <c r="P15" s="15">
        <v>-104.64</v>
      </c>
      <c r="Q15" s="20"/>
      <c r="R15" s="15"/>
      <c r="S15" s="20"/>
      <c r="T15" s="15"/>
      <c r="U15" s="20"/>
      <c r="V15" s="15"/>
      <c r="W15" s="20"/>
      <c r="X15" s="15"/>
      <c r="Y15" s="20"/>
      <c r="Z15" s="15"/>
      <c r="AA15" s="20"/>
      <c r="AB15" s="15"/>
      <c r="AC15" s="20">
        <f t="shared" si="0"/>
        <v>0</v>
      </c>
      <c r="AD15" s="15">
        <v>614.45000000000005</v>
      </c>
      <c r="AE15" s="20">
        <v>0</v>
      </c>
      <c r="AF15" s="15">
        <f t="shared" si="1"/>
        <v>614.45000000000005</v>
      </c>
      <c r="AG15" s="15"/>
    </row>
    <row r="16" spans="1:33">
      <c r="A16" s="4" t="s">
        <v>56</v>
      </c>
      <c r="B16" s="25" t="s">
        <v>57</v>
      </c>
      <c r="C16" s="25"/>
      <c r="D16" s="25"/>
      <c r="E16" s="20"/>
      <c r="F16" s="15"/>
      <c r="G16" s="20"/>
      <c r="H16" s="15"/>
      <c r="I16" s="20"/>
      <c r="J16" s="15">
        <v>9.09</v>
      </c>
      <c r="K16" s="20"/>
      <c r="L16" s="15"/>
      <c r="M16" s="20"/>
      <c r="N16" s="15"/>
      <c r="O16" s="20"/>
      <c r="P16" s="15">
        <v>20</v>
      </c>
      <c r="Q16" s="20"/>
      <c r="R16" s="15"/>
      <c r="S16" s="20"/>
      <c r="T16" s="15"/>
      <c r="U16" s="20"/>
      <c r="V16" s="15"/>
      <c r="W16" s="20"/>
      <c r="X16" s="15"/>
      <c r="Y16" s="20"/>
      <c r="Z16" s="15"/>
      <c r="AA16" s="20"/>
      <c r="AB16" s="15"/>
      <c r="AC16" s="20">
        <f t="shared" si="0"/>
        <v>0</v>
      </c>
      <c r="AD16" s="15">
        <v>29.09</v>
      </c>
      <c r="AE16" s="20">
        <v>0</v>
      </c>
      <c r="AF16" s="15">
        <f t="shared" si="1"/>
        <v>29.09</v>
      </c>
      <c r="AG16" s="15"/>
    </row>
    <row r="17" spans="1:33">
      <c r="A17" s="4" t="s">
        <v>59</v>
      </c>
      <c r="B17" s="25" t="s">
        <v>60</v>
      </c>
      <c r="C17" s="25"/>
      <c r="D17" s="25"/>
      <c r="E17" s="20"/>
      <c r="F17" s="15"/>
      <c r="G17" s="20"/>
      <c r="H17" s="15"/>
      <c r="I17" s="20"/>
      <c r="J17" s="15"/>
      <c r="K17" s="20"/>
      <c r="L17" s="15"/>
      <c r="M17" s="20"/>
      <c r="N17" s="15"/>
      <c r="O17" s="20"/>
      <c r="P17" s="15">
        <v>-4.55</v>
      </c>
      <c r="Q17" s="20"/>
      <c r="R17" s="15"/>
      <c r="S17" s="20"/>
      <c r="T17" s="15"/>
      <c r="U17" s="20"/>
      <c r="V17" s="15"/>
      <c r="W17" s="20"/>
      <c r="X17" s="15"/>
      <c r="Y17" s="20"/>
      <c r="Z17" s="15"/>
      <c r="AA17" s="20"/>
      <c r="AB17" s="15"/>
      <c r="AC17" s="20">
        <f t="shared" si="0"/>
        <v>0</v>
      </c>
      <c r="AD17" s="15">
        <v>-4.55</v>
      </c>
      <c r="AE17" s="20">
        <v>0</v>
      </c>
      <c r="AF17" s="15">
        <f t="shared" si="1"/>
        <v>-4.55</v>
      </c>
      <c r="AG17" s="15"/>
    </row>
    <row r="18" spans="1:33">
      <c r="A18" s="4" t="s">
        <v>49</v>
      </c>
      <c r="B18" s="25" t="s">
        <v>50</v>
      </c>
      <c r="C18" s="25"/>
      <c r="D18" s="25"/>
      <c r="E18" s="20"/>
      <c r="F18" s="15"/>
      <c r="G18" s="20"/>
      <c r="H18" s="15"/>
      <c r="I18" s="20"/>
      <c r="J18" s="15"/>
      <c r="K18" s="20"/>
      <c r="L18" s="15"/>
      <c r="M18" s="20"/>
      <c r="N18" s="15"/>
      <c r="O18" s="20"/>
      <c r="P18" s="15">
        <v>-0.36</v>
      </c>
      <c r="Q18" s="20"/>
      <c r="R18" s="15"/>
      <c r="S18" s="20"/>
      <c r="T18" s="15"/>
      <c r="U18" s="20"/>
      <c r="V18" s="15"/>
      <c r="W18" s="20"/>
      <c r="X18" s="15"/>
      <c r="Y18" s="20"/>
      <c r="Z18" s="15"/>
      <c r="AA18" s="20"/>
      <c r="AB18" s="15"/>
      <c r="AC18" s="20">
        <f t="shared" si="0"/>
        <v>0</v>
      </c>
      <c r="AD18" s="15">
        <v>-0.36</v>
      </c>
      <c r="AE18" s="20">
        <v>0</v>
      </c>
      <c r="AF18" s="15">
        <f t="shared" si="1"/>
        <v>-0.36</v>
      </c>
      <c r="AG18" s="15"/>
    </row>
    <row r="19" spans="1:33">
      <c r="A19" s="4" t="s">
        <v>39</v>
      </c>
      <c r="B19" s="25" t="s">
        <v>40</v>
      </c>
      <c r="C19" s="25"/>
      <c r="D19" s="25"/>
      <c r="E19" s="20"/>
      <c r="F19" s="15"/>
      <c r="G19" s="20"/>
      <c r="H19" s="15"/>
      <c r="I19" s="20"/>
      <c r="J19" s="15"/>
      <c r="K19" s="20"/>
      <c r="L19" s="15"/>
      <c r="M19" s="20"/>
      <c r="N19" s="15"/>
      <c r="O19" s="20"/>
      <c r="P19" s="15">
        <v>-80.31</v>
      </c>
      <c r="Q19" s="20"/>
      <c r="R19" s="15"/>
      <c r="S19" s="20"/>
      <c r="T19" s="15"/>
      <c r="U19" s="20"/>
      <c r="V19" s="15"/>
      <c r="W19" s="20"/>
      <c r="X19" s="15"/>
      <c r="Y19" s="20"/>
      <c r="Z19" s="15"/>
      <c r="AA19" s="20"/>
      <c r="AB19" s="15"/>
      <c r="AC19" s="20">
        <f t="shared" si="0"/>
        <v>0</v>
      </c>
      <c r="AD19" s="15">
        <v>-80.31</v>
      </c>
      <c r="AE19" s="20">
        <v>0</v>
      </c>
      <c r="AF19" s="15">
        <f t="shared" si="1"/>
        <v>-80.31</v>
      </c>
      <c r="AG19" s="15"/>
    </row>
    <row r="20" spans="1:33">
      <c r="A20" s="4" t="s">
        <v>51</v>
      </c>
      <c r="B20" s="25" t="s">
        <v>52</v>
      </c>
      <c r="C20" s="25"/>
      <c r="D20" s="25"/>
      <c r="E20" s="20"/>
      <c r="F20" s="15"/>
      <c r="G20" s="20"/>
      <c r="H20" s="15"/>
      <c r="I20" s="20"/>
      <c r="J20" s="15"/>
      <c r="K20" s="20"/>
      <c r="L20" s="15"/>
      <c r="M20" s="20"/>
      <c r="N20" s="15">
        <v>454.55</v>
      </c>
      <c r="O20" s="20"/>
      <c r="P20" s="15">
        <v>22</v>
      </c>
      <c r="Q20" s="20"/>
      <c r="R20" s="15"/>
      <c r="S20" s="20"/>
      <c r="T20" s="15"/>
      <c r="U20" s="20"/>
      <c r="V20" s="15"/>
      <c r="W20" s="20"/>
      <c r="X20" s="15"/>
      <c r="Y20" s="20"/>
      <c r="Z20" s="15"/>
      <c r="AA20" s="20"/>
      <c r="AB20" s="15"/>
      <c r="AC20" s="20">
        <f t="shared" si="0"/>
        <v>0</v>
      </c>
      <c r="AD20" s="15">
        <v>476.55</v>
      </c>
      <c r="AE20" s="20">
        <v>0</v>
      </c>
      <c r="AF20" s="15">
        <f t="shared" si="1"/>
        <v>476.55</v>
      </c>
      <c r="AG20" s="15"/>
    </row>
    <row r="21" spans="1:33">
      <c r="A21" s="4" t="s">
        <v>61</v>
      </c>
      <c r="B21" s="25" t="s">
        <v>62</v>
      </c>
      <c r="C21" s="25"/>
      <c r="D21" s="25"/>
      <c r="E21" s="20"/>
      <c r="F21" s="15"/>
      <c r="G21" s="20"/>
      <c r="H21" s="15"/>
      <c r="I21" s="20"/>
      <c r="J21" s="15">
        <v>77.89</v>
      </c>
      <c r="K21" s="20"/>
      <c r="L21" s="15"/>
      <c r="M21" s="20"/>
      <c r="N21" s="15"/>
      <c r="O21" s="20"/>
      <c r="P21" s="15">
        <v>310.01</v>
      </c>
      <c r="Q21" s="20"/>
      <c r="R21" s="15"/>
      <c r="S21" s="20"/>
      <c r="T21" s="15"/>
      <c r="U21" s="20"/>
      <c r="V21" s="15"/>
      <c r="W21" s="20"/>
      <c r="X21" s="15"/>
      <c r="Y21" s="20"/>
      <c r="Z21" s="15"/>
      <c r="AA21" s="20"/>
      <c r="AB21" s="15"/>
      <c r="AC21" s="20">
        <f t="shared" si="0"/>
        <v>0</v>
      </c>
      <c r="AD21" s="15">
        <v>387.9</v>
      </c>
      <c r="AE21" s="20">
        <v>0</v>
      </c>
      <c r="AF21" s="15">
        <f t="shared" si="1"/>
        <v>387.9</v>
      </c>
      <c r="AG21" s="15"/>
    </row>
    <row r="22" spans="1:33" ht="15">
      <c r="A22" s="14" t="s">
        <v>41</v>
      </c>
      <c r="B22" s="14"/>
      <c r="C22" s="14"/>
      <c r="D22" s="14"/>
      <c r="E22" s="21">
        <f t="shared" ref="E22:AF22" si="2">SUM(E8:E21)</f>
        <v>0</v>
      </c>
      <c r="F22" s="16">
        <f t="shared" si="2"/>
        <v>0</v>
      </c>
      <c r="G22" s="21">
        <f t="shared" si="2"/>
        <v>0</v>
      </c>
      <c r="H22" s="16">
        <f t="shared" si="2"/>
        <v>1524.55</v>
      </c>
      <c r="I22" s="21">
        <f t="shared" si="2"/>
        <v>0</v>
      </c>
      <c r="J22" s="16">
        <f t="shared" si="2"/>
        <v>3167.9300000000003</v>
      </c>
      <c r="K22" s="21">
        <f t="shared" si="2"/>
        <v>0</v>
      </c>
      <c r="L22" s="16">
        <f t="shared" si="2"/>
        <v>-6315.56</v>
      </c>
      <c r="M22" s="21">
        <f t="shared" si="2"/>
        <v>0</v>
      </c>
      <c r="N22" s="16">
        <f t="shared" si="2"/>
        <v>16785.489999999998</v>
      </c>
      <c r="O22" s="21">
        <f t="shared" si="2"/>
        <v>0</v>
      </c>
      <c r="P22" s="16">
        <f t="shared" si="2"/>
        <v>-435485.19</v>
      </c>
      <c r="Q22" s="21">
        <f t="shared" si="2"/>
        <v>0</v>
      </c>
      <c r="R22" s="16">
        <f t="shared" si="2"/>
        <v>0</v>
      </c>
      <c r="S22" s="21">
        <f t="shared" si="2"/>
        <v>0</v>
      </c>
      <c r="T22" s="16">
        <f t="shared" si="2"/>
        <v>-97872.15</v>
      </c>
      <c r="U22" s="21">
        <f t="shared" si="2"/>
        <v>0</v>
      </c>
      <c r="V22" s="16">
        <f t="shared" si="2"/>
        <v>-38655</v>
      </c>
      <c r="W22" s="21">
        <f t="shared" si="2"/>
        <v>0</v>
      </c>
      <c r="X22" s="16">
        <f t="shared" si="2"/>
        <v>0</v>
      </c>
      <c r="Y22" s="21">
        <f t="shared" si="2"/>
        <v>0</v>
      </c>
      <c r="Z22" s="16">
        <f t="shared" si="2"/>
        <v>0</v>
      </c>
      <c r="AA22" s="21">
        <f t="shared" si="2"/>
        <v>0</v>
      </c>
      <c r="AB22" s="16">
        <f t="shared" si="2"/>
        <v>-11322.54</v>
      </c>
      <c r="AC22" s="21">
        <f t="shared" si="2"/>
        <v>0</v>
      </c>
      <c r="AD22" s="16">
        <f t="shared" si="2"/>
        <v>-568172.4700000002</v>
      </c>
      <c r="AE22" s="21">
        <f t="shared" si="2"/>
        <v>0</v>
      </c>
      <c r="AF22" s="16">
        <f t="shared" si="2"/>
        <v>-568172.4700000002</v>
      </c>
      <c r="AG22" s="16"/>
    </row>
    <row r="23" spans="1:33">
      <c r="E23" s="20"/>
      <c r="F23" s="15"/>
      <c r="G23" s="20"/>
      <c r="H23" s="15"/>
      <c r="I23" s="20"/>
      <c r="J23" s="15"/>
      <c r="K23" s="20"/>
      <c r="L23" s="15"/>
      <c r="M23" s="20"/>
      <c r="N23" s="15"/>
      <c r="O23" s="20"/>
      <c r="P23" s="15"/>
      <c r="Q23" s="20"/>
      <c r="R23" s="15"/>
      <c r="S23" s="20"/>
      <c r="T23" s="15"/>
      <c r="U23" s="20"/>
      <c r="V23" s="15"/>
      <c r="W23" s="20"/>
      <c r="X23" s="15"/>
      <c r="Y23" s="20"/>
      <c r="Z23" s="15"/>
      <c r="AA23" s="20"/>
      <c r="AB23" s="15"/>
      <c r="AC23" s="20"/>
      <c r="AD23" s="15"/>
      <c r="AE23" s="20"/>
      <c r="AF23" s="15"/>
      <c r="AG23" s="15"/>
    </row>
    <row r="24" spans="1:33" ht="15">
      <c r="A24" s="14" t="s">
        <v>42</v>
      </c>
      <c r="E24" s="20"/>
      <c r="F24" s="15"/>
      <c r="G24" s="20"/>
      <c r="H24" s="15"/>
      <c r="I24" s="20"/>
      <c r="J24" s="15"/>
      <c r="K24" s="20"/>
      <c r="L24" s="15"/>
      <c r="M24" s="20"/>
      <c r="N24" s="15"/>
      <c r="O24" s="20"/>
      <c r="P24" s="15"/>
      <c r="Q24" s="20"/>
      <c r="R24" s="15"/>
      <c r="S24" s="20"/>
      <c r="T24" s="15"/>
      <c r="U24" s="20"/>
      <c r="V24" s="15"/>
      <c r="W24" s="20"/>
      <c r="X24" s="15"/>
      <c r="Y24" s="20"/>
      <c r="Z24" s="15"/>
      <c r="AA24" s="20"/>
      <c r="AB24" s="15"/>
      <c r="AC24" s="20"/>
      <c r="AD24" s="15"/>
      <c r="AE24" s="20"/>
      <c r="AF24" s="15"/>
      <c r="AG24" s="15"/>
    </row>
    <row r="25" spans="1:33">
      <c r="A25" s="4" t="s">
        <v>53</v>
      </c>
      <c r="B25" s="25" t="s">
        <v>54</v>
      </c>
      <c r="C25" s="25"/>
      <c r="D25" s="25"/>
      <c r="E25" s="20"/>
      <c r="F25" s="15"/>
      <c r="G25" s="20"/>
      <c r="H25" s="15"/>
      <c r="I25" s="20"/>
      <c r="J25" s="15">
        <v>86.08</v>
      </c>
      <c r="K25" s="20"/>
      <c r="L25" s="15"/>
      <c r="M25" s="20"/>
      <c r="N25" s="15"/>
      <c r="O25" s="20"/>
      <c r="P25" s="15">
        <v>-11.35</v>
      </c>
      <c r="Q25" s="20"/>
      <c r="R25" s="15"/>
      <c r="S25" s="20"/>
      <c r="T25" s="15"/>
      <c r="U25" s="20"/>
      <c r="V25" s="15"/>
      <c r="W25" s="20"/>
      <c r="X25" s="15"/>
      <c r="Y25" s="20"/>
      <c r="Z25" s="15"/>
      <c r="AA25" s="20"/>
      <c r="AB25" s="15"/>
      <c r="AC25" s="20">
        <f>E25+G25+I25+K25+M25+O25+Q25+S25+U25+W25+Y25+AA25</f>
        <v>0</v>
      </c>
      <c r="AD25" s="15">
        <v>74.73</v>
      </c>
      <c r="AE25" s="20">
        <v>0</v>
      </c>
      <c r="AF25" s="15">
        <f>AD25-AE25</f>
        <v>74.73</v>
      </c>
      <c r="AG25" s="15"/>
    </row>
    <row r="26" spans="1:33">
      <c r="A26" s="4" t="s">
        <v>43</v>
      </c>
      <c r="B26" s="25" t="s">
        <v>42</v>
      </c>
      <c r="C26" s="25"/>
      <c r="D26" s="25"/>
      <c r="E26" s="20"/>
      <c r="F26" s="15"/>
      <c r="G26" s="20"/>
      <c r="H26" s="15"/>
      <c r="I26" s="20"/>
      <c r="J26" s="15">
        <v>60</v>
      </c>
      <c r="K26" s="20"/>
      <c r="L26" s="15"/>
      <c r="M26" s="20"/>
      <c r="N26" s="15"/>
      <c r="O26" s="20"/>
      <c r="P26" s="15">
        <v>-249.53</v>
      </c>
      <c r="Q26" s="20"/>
      <c r="R26" s="15"/>
      <c r="S26" s="20"/>
      <c r="T26" s="15"/>
      <c r="U26" s="20"/>
      <c r="V26" s="15"/>
      <c r="W26" s="20"/>
      <c r="X26" s="15"/>
      <c r="Y26" s="20"/>
      <c r="Z26" s="15"/>
      <c r="AA26" s="20"/>
      <c r="AB26" s="15"/>
      <c r="AC26" s="20">
        <f>E26+G26+I26+K26+M26+O26+Q26+S26+U26+W26+Y26+AA26</f>
        <v>0</v>
      </c>
      <c r="AD26" s="15">
        <v>-189.53</v>
      </c>
      <c r="AE26" s="20">
        <v>0</v>
      </c>
      <c r="AF26" s="15">
        <f>AD26-AE26</f>
        <v>-189.53</v>
      </c>
      <c r="AG26" s="15"/>
    </row>
    <row r="27" spans="1:33">
      <c r="A27" s="4" t="s">
        <v>44</v>
      </c>
      <c r="B27" s="25" t="s">
        <v>45</v>
      </c>
      <c r="C27" s="25"/>
      <c r="D27" s="25"/>
      <c r="E27" s="20"/>
      <c r="F27" s="15"/>
      <c r="G27" s="20"/>
      <c r="H27" s="15"/>
      <c r="I27" s="20"/>
      <c r="J27" s="15">
        <v>142.43</v>
      </c>
      <c r="K27" s="20"/>
      <c r="L27" s="15"/>
      <c r="M27" s="20"/>
      <c r="N27" s="15"/>
      <c r="O27" s="20"/>
      <c r="P27" s="15">
        <v>32.79</v>
      </c>
      <c r="Q27" s="20"/>
      <c r="R27" s="15"/>
      <c r="S27" s="20"/>
      <c r="T27" s="15"/>
      <c r="U27" s="20"/>
      <c r="V27" s="15"/>
      <c r="W27" s="20"/>
      <c r="X27" s="15"/>
      <c r="Y27" s="20"/>
      <c r="Z27" s="15"/>
      <c r="AA27" s="20"/>
      <c r="AB27" s="15"/>
      <c r="AC27" s="20">
        <f>E27+G27+I27+K27+M27+O27+Q27+S27+U27+W27+Y27+AA27</f>
        <v>0</v>
      </c>
      <c r="AD27" s="15">
        <v>175.22</v>
      </c>
      <c r="AE27" s="20">
        <v>0</v>
      </c>
      <c r="AF27" s="15">
        <f>AD27-AE27</f>
        <v>175.22</v>
      </c>
      <c r="AG27" s="15"/>
    </row>
    <row r="28" spans="1:33" ht="15">
      <c r="A28" s="14" t="s">
        <v>46</v>
      </c>
      <c r="B28" s="14"/>
      <c r="C28" s="14"/>
      <c r="D28" s="14"/>
      <c r="E28" s="21">
        <f t="shared" ref="E28:AF28" si="3">SUM(E25:E27)</f>
        <v>0</v>
      </c>
      <c r="F28" s="16">
        <f t="shared" si="3"/>
        <v>0</v>
      </c>
      <c r="G28" s="21">
        <f t="shared" si="3"/>
        <v>0</v>
      </c>
      <c r="H28" s="16">
        <f t="shared" si="3"/>
        <v>0</v>
      </c>
      <c r="I28" s="21">
        <f t="shared" si="3"/>
        <v>0</v>
      </c>
      <c r="J28" s="16">
        <f t="shared" si="3"/>
        <v>288.51</v>
      </c>
      <c r="K28" s="21">
        <f t="shared" si="3"/>
        <v>0</v>
      </c>
      <c r="L28" s="16">
        <f t="shared" si="3"/>
        <v>0</v>
      </c>
      <c r="M28" s="21">
        <f t="shared" si="3"/>
        <v>0</v>
      </c>
      <c r="N28" s="16">
        <f t="shared" si="3"/>
        <v>0</v>
      </c>
      <c r="O28" s="21">
        <f t="shared" si="3"/>
        <v>0</v>
      </c>
      <c r="P28" s="16">
        <f t="shared" si="3"/>
        <v>-228.09</v>
      </c>
      <c r="Q28" s="21">
        <f t="shared" si="3"/>
        <v>0</v>
      </c>
      <c r="R28" s="16">
        <f t="shared" si="3"/>
        <v>0</v>
      </c>
      <c r="S28" s="21">
        <f t="shared" si="3"/>
        <v>0</v>
      </c>
      <c r="T28" s="16">
        <f t="shared" si="3"/>
        <v>0</v>
      </c>
      <c r="U28" s="21">
        <f t="shared" si="3"/>
        <v>0</v>
      </c>
      <c r="V28" s="16">
        <f t="shared" si="3"/>
        <v>0</v>
      </c>
      <c r="W28" s="21">
        <f t="shared" si="3"/>
        <v>0</v>
      </c>
      <c r="X28" s="16">
        <f t="shared" si="3"/>
        <v>0</v>
      </c>
      <c r="Y28" s="21">
        <f t="shared" si="3"/>
        <v>0</v>
      </c>
      <c r="Z28" s="16">
        <f t="shared" si="3"/>
        <v>0</v>
      </c>
      <c r="AA28" s="21">
        <f t="shared" si="3"/>
        <v>0</v>
      </c>
      <c r="AB28" s="16">
        <f t="shared" si="3"/>
        <v>0</v>
      </c>
      <c r="AC28" s="21">
        <f t="shared" si="3"/>
        <v>0</v>
      </c>
      <c r="AD28" s="16">
        <f t="shared" si="3"/>
        <v>60.42</v>
      </c>
      <c r="AE28" s="21">
        <f t="shared" si="3"/>
        <v>0</v>
      </c>
      <c r="AF28" s="16">
        <f t="shared" si="3"/>
        <v>60.42</v>
      </c>
      <c r="AG28" s="16"/>
    </row>
    <row r="29" spans="1:33">
      <c r="E29" s="20"/>
      <c r="F29" s="15"/>
      <c r="G29" s="20"/>
      <c r="H29" s="15"/>
      <c r="I29" s="20"/>
      <c r="J29" s="15"/>
      <c r="K29" s="20"/>
      <c r="L29" s="15"/>
      <c r="M29" s="20"/>
      <c r="N29" s="15"/>
      <c r="O29" s="20"/>
      <c r="P29" s="15"/>
      <c r="Q29" s="20"/>
      <c r="R29" s="15"/>
      <c r="S29" s="20"/>
      <c r="T29" s="15"/>
      <c r="U29" s="20"/>
      <c r="V29" s="15"/>
      <c r="W29" s="20"/>
      <c r="X29" s="15"/>
      <c r="Y29" s="20"/>
      <c r="Z29" s="15"/>
      <c r="AA29" s="20"/>
      <c r="AB29" s="15"/>
      <c r="AC29" s="20"/>
      <c r="AD29" s="15"/>
      <c r="AE29" s="20"/>
      <c r="AF29" s="15"/>
      <c r="AG29" s="15"/>
    </row>
    <row r="30" spans="1:33" ht="15">
      <c r="A30" s="14" t="s">
        <v>47</v>
      </c>
      <c r="B30" s="14"/>
      <c r="C30" s="14"/>
      <c r="D30" s="14"/>
      <c r="E30" s="21">
        <f t="shared" ref="E30:AF30" si="4">+E22+E28</f>
        <v>0</v>
      </c>
      <c r="F30" s="16">
        <f t="shared" si="4"/>
        <v>0</v>
      </c>
      <c r="G30" s="21">
        <f t="shared" si="4"/>
        <v>0</v>
      </c>
      <c r="H30" s="16">
        <f t="shared" si="4"/>
        <v>1524.55</v>
      </c>
      <c r="I30" s="21">
        <f t="shared" si="4"/>
        <v>0</v>
      </c>
      <c r="J30" s="16">
        <f t="shared" si="4"/>
        <v>3456.4400000000005</v>
      </c>
      <c r="K30" s="21">
        <f t="shared" si="4"/>
        <v>0</v>
      </c>
      <c r="L30" s="16">
        <f t="shared" si="4"/>
        <v>-6315.56</v>
      </c>
      <c r="M30" s="21">
        <f t="shared" si="4"/>
        <v>0</v>
      </c>
      <c r="N30" s="16">
        <f t="shared" si="4"/>
        <v>16785.489999999998</v>
      </c>
      <c r="O30" s="21">
        <f t="shared" si="4"/>
        <v>0</v>
      </c>
      <c r="P30" s="16">
        <f t="shared" si="4"/>
        <v>-435713.28000000003</v>
      </c>
      <c r="Q30" s="21">
        <f t="shared" si="4"/>
        <v>0</v>
      </c>
      <c r="R30" s="16">
        <f t="shared" si="4"/>
        <v>0</v>
      </c>
      <c r="S30" s="21">
        <f t="shared" si="4"/>
        <v>0</v>
      </c>
      <c r="T30" s="16">
        <f t="shared" si="4"/>
        <v>-97872.15</v>
      </c>
      <c r="U30" s="21">
        <f t="shared" si="4"/>
        <v>0</v>
      </c>
      <c r="V30" s="16">
        <f t="shared" si="4"/>
        <v>-38655</v>
      </c>
      <c r="W30" s="21">
        <f t="shared" si="4"/>
        <v>0</v>
      </c>
      <c r="X30" s="16">
        <f t="shared" si="4"/>
        <v>0</v>
      </c>
      <c r="Y30" s="21">
        <f t="shared" si="4"/>
        <v>0</v>
      </c>
      <c r="Z30" s="16">
        <f t="shared" si="4"/>
        <v>0</v>
      </c>
      <c r="AA30" s="21">
        <f t="shared" si="4"/>
        <v>0</v>
      </c>
      <c r="AB30" s="16">
        <f t="shared" si="4"/>
        <v>-11322.54</v>
      </c>
      <c r="AC30" s="21">
        <f t="shared" si="4"/>
        <v>0</v>
      </c>
      <c r="AD30" s="16">
        <f t="shared" si="4"/>
        <v>-568112.05000000016</v>
      </c>
      <c r="AE30" s="21">
        <f t="shared" si="4"/>
        <v>0</v>
      </c>
      <c r="AF30" s="16">
        <f t="shared" si="4"/>
        <v>-568112.05000000016</v>
      </c>
      <c r="AG30" s="16"/>
    </row>
  </sheetData>
  <mergeCells count="19">
    <mergeCell ref="B27:D27"/>
    <mergeCell ref="B18:D18"/>
    <mergeCell ref="B19:D19"/>
    <mergeCell ref="B20:D20"/>
    <mergeCell ref="B21:D21"/>
    <mergeCell ref="B25:D25"/>
    <mergeCell ref="B26:D26"/>
    <mergeCell ref="B17:D17"/>
    <mergeCell ref="B4:D4"/>
    <mergeCell ref="B5:D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JOB 100</vt:lpstr>
      <vt:lpstr>JOB 115</vt:lpstr>
      <vt:lpstr>JOB 117</vt:lpstr>
      <vt:lpstr>JOB 125</vt:lpstr>
      <vt:lpstr>JOB 127</vt:lpstr>
      <vt:lpstr>Consolidated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Babu Manickavasagam</dc:creator>
  <cp:lastModifiedBy>Suresh Babu Manickavasagam</cp:lastModifiedBy>
  <dcterms:created xsi:type="dcterms:W3CDTF">2015-11-06T07:42:27Z</dcterms:created>
  <dcterms:modified xsi:type="dcterms:W3CDTF">2015-11-06T07:43:06Z</dcterms:modified>
</cp:coreProperties>
</file>